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07724D50-B099-4DE8-A869-59F787C2A310}" xr6:coauthVersionLast="47" xr6:coauthVersionMax="47" xr10:uidLastSave="{00000000-0000-0000-0000-000000000000}"/>
  <bookViews>
    <workbookView xWindow="4095" yWindow="6360" windowWidth="24705" windowHeight="12735" xr2:uid="{00000000-000D-0000-FFFF-FFFF00000000}"/>
  </bookViews>
  <sheets>
    <sheet name="Dokumentation av åtgärder" sheetId="1" r:id="rId1"/>
    <sheet name="Info baklängesräkn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 i="1" l="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K5" i="1" l="1"/>
  <c r="K4" i="1"/>
  <c r="B4" i="1" s="1"/>
  <c r="L59" i="1" l="1"/>
  <c r="L55" i="1"/>
  <c r="L51" i="1"/>
  <c r="L47" i="1"/>
  <c r="L43" i="1"/>
  <c r="L39" i="1"/>
  <c r="L35" i="1"/>
  <c r="L31" i="1"/>
  <c r="L27" i="1"/>
  <c r="L23" i="1"/>
  <c r="L19" i="1"/>
  <c r="L15" i="1"/>
  <c r="L11" i="1"/>
  <c r="L56" i="1"/>
  <c r="L52" i="1"/>
  <c r="L48" i="1"/>
  <c r="L44" i="1"/>
  <c r="L40" i="1"/>
  <c r="L36" i="1"/>
  <c r="L32" i="1"/>
  <c r="L28" i="1"/>
  <c r="L24" i="1"/>
  <c r="L20" i="1"/>
  <c r="L16" i="1"/>
  <c r="L12" i="1"/>
  <c r="L58" i="1"/>
  <c r="L54" i="1"/>
  <c r="L50" i="1"/>
  <c r="L46" i="1"/>
  <c r="L42" i="1"/>
  <c r="L38" i="1"/>
  <c r="L34" i="1"/>
  <c r="L30" i="1"/>
  <c r="L26" i="1"/>
  <c r="L22" i="1"/>
  <c r="L18" i="1"/>
  <c r="L14" i="1"/>
  <c r="L10" i="1"/>
  <c r="L57" i="1"/>
  <c r="L53" i="1"/>
  <c r="L49" i="1"/>
  <c r="L45" i="1"/>
  <c r="L41" i="1"/>
  <c r="L37" i="1"/>
  <c r="L33" i="1"/>
  <c r="L29" i="1"/>
  <c r="L25" i="1"/>
  <c r="L21" i="1"/>
  <c r="L17" i="1"/>
  <c r="L13"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000-000001000000}">
      <text>
        <r>
          <rPr>
            <sz val="9"/>
            <color indexed="81"/>
            <rFont val="Tahoma"/>
            <family val="2"/>
          </rPr>
          <t xml:space="preserve">Den här rutan summerar klimatpåverkan enligt sista klimatkalkylen (B5) med den minskade klimatpåverkan som genomförda åtgärder har medfört (K3). Resultatet används som utgångsläge vid uppföljning av klimatkrav, om beställare och leverantör har kommit överens om att följa upp kravet med baklängesräkning.
För mer information, se kalkylblad "info baklängesräkning".
</t>
        </r>
        <r>
          <rPr>
            <b/>
            <sz val="9"/>
            <color indexed="81"/>
            <rFont val="Tahoma"/>
            <family val="2"/>
          </rPr>
          <t>Om projektet ska följas upp med ett utgångsläge som är definierat från början i uppdraget, eller som är uppdaterat under uppdragets gång, ska den siffran skrivas in här (B4). Då ska inte ruta B5 fyllas i.</t>
        </r>
      </text>
    </comment>
    <comment ref="E4" authorId="0" shapeId="0" xr:uid="{00000000-0006-0000-0000-000002000000}">
      <text>
        <r>
          <rPr>
            <b/>
            <sz val="9"/>
            <color indexed="81"/>
            <rFont val="Tahoma"/>
            <family val="2"/>
          </rPr>
          <t>Avser klimatreduktion från åtgärder som har status "genomförs"</t>
        </r>
      </text>
    </comment>
    <comment ref="B5" authorId="0" shapeId="0" xr:uid="{00000000-0006-0000-0000-000003000000}">
      <text>
        <r>
          <rPr>
            <sz val="9"/>
            <color indexed="81"/>
            <rFont val="Tahoma"/>
            <family val="2"/>
          </rPr>
          <t xml:space="preserve">Denna ruta används om projektets klimatpåverkan följs upp genom att räkna baklänges från den sista klimatkalkylen. Annars lämnas rutan tom.
 För mer information, se kalkylblad "info baklängesräkning".
</t>
        </r>
      </text>
    </comment>
    <comment ref="D8" authorId="0" shapeId="0" xr:uid="{00000000-0006-0000-0000-000004000000}">
      <text>
        <r>
          <rPr>
            <b/>
            <sz val="9"/>
            <color indexed="81"/>
            <rFont val="Tahoma"/>
            <family val="2"/>
          </rPr>
          <t>Med "Genomförs" menas att åtgärden genomförs inom ramen för pågående leverantörsuppdrag.</t>
        </r>
      </text>
    </comment>
    <comment ref="L8" authorId="0" shapeId="0" xr:uid="{00000000-0006-0000-0000-000005000000}">
      <text>
        <r>
          <rPr>
            <b/>
            <sz val="9"/>
            <color indexed="81"/>
            <rFont val="Tahoma"/>
            <family val="2"/>
          </rPr>
          <t>Värde visas när projektets totala klimatpåverkan har angivits i cell B4.</t>
        </r>
        <r>
          <rPr>
            <sz val="9"/>
            <color indexed="81"/>
            <rFont val="Tahoma"/>
            <family val="2"/>
          </rPr>
          <t xml:space="preserve">
</t>
        </r>
      </text>
    </comment>
    <comment ref="N8" authorId="0" shapeId="0" xr:uid="{00000000-0006-0000-0000-000006000000}">
      <text>
        <r>
          <rPr>
            <b/>
            <sz val="9"/>
            <color indexed="81"/>
            <rFont val="Tahoma"/>
            <family val="2"/>
          </rPr>
          <t>Förslag som bedöms vara dyrare än en konventionell lösning eller ligger till grund för reduktionskrav ska vara kostnadsberäknade. I övrigt räcker det att ange om åtgärden bedöms öka eller minska kostnaderna.
Åtgärder som beräknas öka kostnaderna anges som positivt värde. Kostnadsminskningar anges som negativt värde.</t>
        </r>
      </text>
    </comment>
    <comment ref="O8" authorId="0" shapeId="0" xr:uid="{00000000-0006-0000-0000-000007000000}">
      <text>
        <r>
          <rPr>
            <b/>
            <sz val="9"/>
            <color indexed="81"/>
            <rFont val="Tahoma"/>
            <family val="2"/>
          </rPr>
          <t>Åtgärder som beräknas öka kostnaderna visas som positivt värde. Kostnadsminskningar visas som negativt värde.</t>
        </r>
      </text>
    </comment>
    <comment ref="Q8" authorId="0" shapeId="0" xr:uid="{00000000-0006-0000-0000-000008000000}">
      <text>
        <r>
          <rPr>
            <sz val="9"/>
            <color indexed="81"/>
            <rFont val="Tahoma"/>
            <family val="2"/>
          </rPr>
          <t>Om orden Plan, Projektering respektive Entreprenad används</t>
        </r>
        <r>
          <rPr>
            <b/>
            <sz val="9"/>
            <color indexed="81"/>
            <rFont val="Tahoma"/>
            <family val="2"/>
          </rPr>
          <t xml:space="preserve"> </t>
        </r>
        <r>
          <rPr>
            <sz val="9"/>
            <color indexed="81"/>
            <rFont val="Tahoma"/>
            <family val="2"/>
          </rPr>
          <t>kommer rutorna att infärgas med en färg per kategori.</t>
        </r>
      </text>
    </comment>
  </commentList>
</comments>
</file>

<file path=xl/sharedStrings.xml><?xml version="1.0" encoding="utf-8"?>
<sst xmlns="http://schemas.openxmlformats.org/spreadsheetml/2006/main" count="61" uniqueCount="57">
  <si>
    <t>Bilaga 1 - Åtgärder för minskad klimatpåverkan</t>
  </si>
  <si>
    <t>Datum för avstämning: xxx</t>
  </si>
  <si>
    <t>Åtgärder som genomförs</t>
  </si>
  <si>
    <t>(OBS! Viktigt att det står "genomförs" i kolumn D, annars räknas åtgärden inte!)</t>
  </si>
  <si>
    <t>Minskad klimatpåverkan</t>
  </si>
  <si>
    <t>ton CO2-ekv</t>
  </si>
  <si>
    <t>Procentuell minskning av klimatpåverkan</t>
  </si>
  <si>
    <t>Minskad energianvändning</t>
  </si>
  <si>
    <t xml:space="preserve">GJ </t>
  </si>
  <si>
    <t>Nr</t>
  </si>
  <si>
    <t>Åtgärd</t>
  </si>
  <si>
    <t>Status</t>
  </si>
  <si>
    <t>Kommentar status</t>
  </si>
  <si>
    <t>Utgångläge</t>
  </si>
  <si>
    <t>Kommentar om åtgärd</t>
  </si>
  <si>
    <t>Effekt, minskning</t>
  </si>
  <si>
    <t>Verfikat, EPD e.dyl.</t>
  </si>
  <si>
    <t>Övriga kommentarer</t>
  </si>
  <si>
    <t>Kommentar från TRV</t>
  </si>
  <si>
    <t>Benämning</t>
  </si>
  <si>
    <t>Förtydligande av åtgärd</t>
  </si>
  <si>
    <t>Utreds/ Genomförs/ Genomförs ej</t>
  </si>
  <si>
    <t>Namn och e-post</t>
  </si>
  <si>
    <t>Beskrivning</t>
  </si>
  <si>
    <t xml:space="preserve">ton CO2-ekv </t>
  </si>
  <si>
    <t>GJ</t>
  </si>
  <si>
    <t>% av projektets totala klimatpåverkan</t>
  </si>
  <si>
    <t>Finns/Godkänt/Ej godkänt/Ej aktuellt</t>
  </si>
  <si>
    <t>Plan/ Projektering/ Entreprenad</t>
  </si>
  <si>
    <t xml:space="preserve">Mängd projekterat sprutbetong är högre än vad krav är. Finns potential för optimering </t>
  </si>
  <si>
    <t>Genomförs</t>
  </si>
  <si>
    <t>Har stämts av med gällande regelverk.</t>
  </si>
  <si>
    <t>150 mm sprutbetong i 100 m lång bergtunnel</t>
  </si>
  <si>
    <t>Tjockleken kan minskas till 100 mm</t>
  </si>
  <si>
    <t>Minskade kostnader</t>
  </si>
  <si>
    <t>Ej aktuellt</t>
  </si>
  <si>
    <t>Projektering</t>
  </si>
  <si>
    <t>Godkänd som klimatåtgärd/ ML 210426</t>
  </si>
  <si>
    <t>Projektets klimatpåverkan enligt sista klimatkalkylen i leverantörens uppdrag</t>
  </si>
  <si>
    <t>Leverantörens teknikansvarige</t>
  </si>
  <si>
    <t>Kostnad per ton CO2</t>
  </si>
  <si>
    <t>Genomförs i skede</t>
  </si>
  <si>
    <r>
      <rPr>
        <i/>
        <sz val="11"/>
        <color rgb="FFFF0000"/>
        <rFont val="Arial"/>
        <family val="2"/>
      </rPr>
      <t>Exempel:</t>
    </r>
    <r>
      <rPr>
        <sz val="11"/>
        <color rgb="FF000000"/>
        <rFont val="Arial"/>
        <family val="2"/>
      </rPr>
      <t xml:space="preserve"> </t>
    </r>
    <r>
      <rPr>
        <sz val="11"/>
        <color theme="0" tint="-0.499984740745262"/>
        <rFont val="Arial"/>
        <family val="2"/>
      </rPr>
      <t>Sprutbetong</t>
    </r>
  </si>
  <si>
    <t>Uppföljning av klimatkrav genom att räkna baklänges från sista klimatkalkylen</t>
  </si>
  <si>
    <t>Utgångsläget beräknas då genom att lägga till klimateffekten av de åtgärder som har genomförts i uppdraget till den sista klimatkalkylen, enligt figur nedan.</t>
  </si>
  <si>
    <t>+/- kr/ton CO2-ekv</t>
  </si>
  <si>
    <t>+/- Kr</t>
  </si>
  <si>
    <t>Kostnad för åtgärd</t>
  </si>
  <si>
    <t>Kolumn1</t>
  </si>
  <si>
    <t>Kolumn2</t>
  </si>
  <si>
    <t>Kolumn3</t>
  </si>
  <si>
    <t>Kolumn4</t>
  </si>
  <si>
    <t>Kolumn5</t>
  </si>
  <si>
    <t>Utgångsläge för procentuellt klimatkrav, om sådant finns</t>
  </si>
  <si>
    <t>Godkänd eller 
ej godkänd som klimatåtgärd</t>
  </si>
  <si>
    <t xml:space="preserve">Vissa projekt väljer att följa upp det procentuella klimatkravet genom att räkna baklänges från den sista klimatkalkylen i leverantörens uppdrag. </t>
  </si>
  <si>
    <t>I en entreprenad är den sista klimatkalkylen klimatdeklarationen.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</si>
</sst>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Arial"/>
      <family val="2"/>
    </font>
    <font>
      <b/>
      <sz val="11"/>
      <color theme="1"/>
      <name val="Arial"/>
      <family val="2"/>
    </font>
    <font>
      <sz val="11"/>
      <color theme="1"/>
      <name val="Arial"/>
      <family val="2"/>
    </font>
    <font>
      <b/>
      <sz val="12"/>
      <color rgb="FF000000"/>
      <name val="Arial"/>
      <family val="2"/>
    </font>
    <font>
      <i/>
      <sz val="12"/>
      <color rgb="FF000000"/>
      <name val="Arial"/>
      <family val="2"/>
    </font>
    <font>
      <sz val="11"/>
      <color rgb="FF000000"/>
      <name val="Arial"/>
      <family val="2"/>
    </font>
    <font>
      <i/>
      <sz val="11"/>
      <color rgb="FFFF0000"/>
      <name val="Arial"/>
      <family val="2"/>
    </font>
    <font>
      <sz val="9"/>
      <color indexed="81"/>
      <name val="Tahoma"/>
      <family val="2"/>
    </font>
    <font>
      <b/>
      <sz val="9"/>
      <color indexed="81"/>
      <name val="Tahoma"/>
      <family val="2"/>
    </font>
    <font>
      <sz val="11"/>
      <color theme="0" tint="-0.499984740745262"/>
      <name val="Arial"/>
      <family val="2"/>
    </font>
    <font>
      <sz val="16"/>
      <color theme="1"/>
      <name val="Calibri"/>
      <family val="2"/>
      <scheme val="minor"/>
    </font>
    <font>
      <b/>
      <sz val="12"/>
      <color theme="9" tint="0.59999389629810485"/>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theme="0" tint="-0.149998474074526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52">
    <xf numFmtId="0" fontId="0" fillId="0" borderId="0" xfId="0"/>
    <xf numFmtId="0" fontId="4" fillId="0" borderId="0" xfId="0" applyFont="1" applyAlignment="1" applyProtection="1">
      <alignment horizontal="left" wrapText="1"/>
      <protection locked="0"/>
    </xf>
    <xf numFmtId="0" fontId="5" fillId="0" borderId="0" xfId="0" applyFont="1" applyAlignment="1" applyProtection="1">
      <alignment wrapText="1"/>
      <protection locked="0"/>
    </xf>
    <xf numFmtId="0" fontId="0" fillId="0" borderId="0" xfId="0" applyProtection="1">
      <protection locked="0"/>
    </xf>
    <xf numFmtId="0" fontId="5" fillId="0" borderId="0" xfId="0" applyFont="1" applyProtection="1">
      <protection locked="0"/>
    </xf>
    <xf numFmtId="0" fontId="3" fillId="0" borderId="0" xfId="0" applyFont="1" applyProtection="1">
      <protection locked="0"/>
    </xf>
    <xf numFmtId="0" fontId="2" fillId="0" borderId="0" xfId="0" applyFont="1" applyProtection="1">
      <protection locked="0"/>
    </xf>
    <xf numFmtId="0" fontId="0" fillId="0" borderId="1" xfId="0" applyBorder="1" applyAlignment="1" applyProtection="1">
      <alignment wrapText="1"/>
      <protection locked="0"/>
    </xf>
    <xf numFmtId="0" fontId="2" fillId="0" borderId="1" xfId="2" applyBorder="1" applyProtection="1">
      <protection locked="0"/>
    </xf>
    <xf numFmtId="0" fontId="0" fillId="0" borderId="1" xfId="0" applyBorder="1" applyProtection="1">
      <protection locked="0"/>
    </xf>
    <xf numFmtId="164" fontId="0" fillId="0" borderId="1" xfId="0" applyNumberFormat="1" applyBorder="1" applyAlignment="1">
      <alignment wrapText="1"/>
    </xf>
    <xf numFmtId="0" fontId="0" fillId="0" borderId="0" xfId="0" applyAlignment="1" applyProtection="1">
      <alignment wrapText="1"/>
      <protection locked="0"/>
    </xf>
    <xf numFmtId="164" fontId="0" fillId="0" borderId="0" xfId="0" applyNumberFormat="1" applyAlignment="1">
      <alignment wrapText="1"/>
    </xf>
    <xf numFmtId="0" fontId="6" fillId="0" borderId="0" xfId="0" applyFont="1" applyProtection="1">
      <protection locked="0"/>
    </xf>
    <xf numFmtId="0" fontId="7" fillId="3" borderId="2"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0" borderId="2" xfId="0" applyFont="1" applyBorder="1" applyAlignment="1" applyProtection="1">
      <alignment wrapText="1"/>
      <protection locked="0"/>
    </xf>
    <xf numFmtId="0" fontId="9" fillId="3" borderId="2" xfId="0" applyFont="1" applyFill="1" applyBorder="1" applyAlignment="1" applyProtection="1">
      <alignment wrapText="1"/>
      <protection locked="0"/>
    </xf>
    <xf numFmtId="0" fontId="9" fillId="3" borderId="2" xfId="0" applyFont="1" applyFill="1" applyBorder="1" applyAlignment="1" applyProtection="1">
      <alignment horizontal="center" wrapText="1"/>
      <protection locked="0"/>
    </xf>
    <xf numFmtId="164" fontId="9" fillId="3" borderId="2" xfId="1" applyNumberFormat="1" applyFont="1" applyFill="1" applyBorder="1" applyAlignment="1" applyProtection="1">
      <alignment wrapText="1"/>
    </xf>
    <xf numFmtId="0" fontId="9" fillId="0" borderId="2" xfId="0" applyFont="1" applyBorder="1" applyAlignment="1" applyProtection="1">
      <alignment horizontal="center" wrapText="1"/>
      <protection locked="0"/>
    </xf>
    <xf numFmtId="164" fontId="9" fillId="0" borderId="2" xfId="1" applyNumberFormat="1" applyFont="1" applyFill="1" applyBorder="1" applyAlignment="1" applyProtection="1">
      <alignment wrapText="1"/>
    </xf>
    <xf numFmtId="0" fontId="13" fillId="0" borderId="2" xfId="0" applyFont="1" applyBorder="1" applyAlignment="1" applyProtection="1">
      <alignment wrapText="1"/>
      <protection locked="0"/>
    </xf>
    <xf numFmtId="0" fontId="13" fillId="0" borderId="2" xfId="0" applyFont="1" applyBorder="1" applyAlignment="1" applyProtection="1">
      <alignment horizontal="left" wrapText="1"/>
      <protection locked="0"/>
    </xf>
    <xf numFmtId="0" fontId="14" fillId="0" borderId="0" xfId="0" applyFont="1"/>
    <xf numFmtId="0" fontId="0" fillId="0" borderId="1" xfId="0" applyBorder="1"/>
    <xf numFmtId="49" fontId="8" fillId="3" borderId="2"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9" fillId="0" borderId="3" xfId="0" applyFont="1" applyBorder="1" applyAlignment="1" applyProtection="1">
      <alignment wrapText="1"/>
      <protection locked="0"/>
    </xf>
    <xf numFmtId="0" fontId="9" fillId="3" borderId="3" xfId="0" applyFont="1" applyFill="1" applyBorder="1" applyAlignment="1" applyProtection="1">
      <alignment wrapText="1"/>
      <protection locked="0"/>
    </xf>
    <xf numFmtId="0" fontId="8" fillId="3" borderId="4" xfId="0" applyFont="1" applyFill="1" applyBorder="1" applyAlignment="1" applyProtection="1">
      <alignment horizontal="center" vertical="center" wrapText="1"/>
      <protection locked="0"/>
    </xf>
    <xf numFmtId="0" fontId="13" fillId="0" borderId="4" xfId="0" applyFont="1" applyBorder="1" applyAlignment="1" applyProtection="1">
      <alignment wrapText="1"/>
      <protection locked="0"/>
    </xf>
    <xf numFmtId="0" fontId="9" fillId="3" borderId="4" xfId="0" applyFont="1" applyFill="1" applyBorder="1" applyAlignment="1" applyProtection="1">
      <alignment wrapText="1"/>
      <protection locked="0"/>
    </xf>
    <xf numFmtId="0" fontId="9" fillId="0" borderId="4" xfId="0" applyFont="1" applyBorder="1" applyAlignment="1" applyProtection="1">
      <alignment wrapText="1"/>
      <protection locked="0"/>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7" fillId="2" borderId="7" xfId="0" applyFont="1" applyFill="1" applyBorder="1" applyAlignment="1" applyProtection="1">
      <alignment horizontal="center" wrapText="1"/>
      <protection locked="0"/>
    </xf>
    <xf numFmtId="0" fontId="9" fillId="0" borderId="8" xfId="0" applyFont="1" applyBorder="1" applyAlignment="1" applyProtection="1">
      <alignment wrapText="1"/>
      <protection locked="0"/>
    </xf>
    <xf numFmtId="0" fontId="9" fillId="0" borderId="9" xfId="0" applyFont="1" applyBorder="1" applyAlignment="1" applyProtection="1">
      <alignment wrapText="1"/>
      <protection locked="0"/>
    </xf>
    <xf numFmtId="0" fontId="9" fillId="0" borderId="9" xfId="0" applyFont="1" applyBorder="1" applyAlignment="1" applyProtection="1">
      <alignment horizontal="center" wrapText="1"/>
      <protection locked="0"/>
    </xf>
    <xf numFmtId="164" fontId="9" fillId="0" borderId="9" xfId="1" applyNumberFormat="1" applyFont="1" applyFill="1" applyBorder="1" applyAlignment="1" applyProtection="1">
      <alignment wrapText="1"/>
    </xf>
    <xf numFmtId="0" fontId="9" fillId="0" borderId="10" xfId="0" applyFont="1" applyBorder="1" applyAlignment="1" applyProtection="1">
      <alignment wrapText="1"/>
      <protection locked="0"/>
    </xf>
    <xf numFmtId="0" fontId="15" fillId="2" borderId="6" xfId="0" applyFont="1" applyFill="1" applyBorder="1" applyAlignment="1" applyProtection="1">
      <alignment horizontal="center" wrapText="1"/>
      <protection locked="0"/>
    </xf>
    <xf numFmtId="0" fontId="15" fillId="2" borderId="5" xfId="0" applyFont="1" applyFill="1" applyBorder="1" applyAlignment="1" applyProtection="1">
      <alignment horizontal="center" wrapText="1"/>
      <protection locked="0"/>
    </xf>
    <xf numFmtId="0" fontId="15" fillId="2" borderId="0" xfId="0" applyFont="1" applyFill="1" applyAlignment="1" applyProtection="1">
      <alignment horizontal="center" wrapText="1"/>
      <protection locked="0"/>
    </xf>
    <xf numFmtId="0" fontId="13" fillId="0" borderId="7" xfId="0" applyFont="1" applyBorder="1" applyAlignment="1" applyProtection="1">
      <alignment wrapText="1"/>
      <protection locked="0"/>
    </xf>
    <xf numFmtId="164" fontId="9" fillId="3" borderId="4" xfId="1" applyNumberFormat="1" applyFont="1" applyFill="1" applyBorder="1" applyAlignment="1" applyProtection="1">
      <alignment wrapText="1"/>
    </xf>
    <xf numFmtId="164" fontId="9" fillId="0" borderId="4" xfId="1" applyNumberFormat="1" applyFont="1" applyFill="1" applyBorder="1" applyAlignment="1" applyProtection="1">
      <alignment wrapText="1"/>
    </xf>
    <xf numFmtId="0" fontId="9" fillId="3" borderId="2" xfId="0" applyFont="1" applyFill="1" applyBorder="1" applyAlignment="1">
      <alignment wrapText="1"/>
    </xf>
    <xf numFmtId="0" fontId="9" fillId="0" borderId="2" xfId="0" applyFont="1" applyBorder="1" applyAlignment="1">
      <alignment wrapText="1"/>
    </xf>
    <xf numFmtId="0" fontId="4" fillId="0" borderId="0" xfId="0" applyFont="1" applyAlignment="1" applyProtection="1">
      <alignment horizontal="left" wrapText="1"/>
      <protection locked="0"/>
    </xf>
  </cellXfs>
  <cellStyles count="3">
    <cellStyle name="Normal" xfId="0" builtinId="0"/>
    <cellStyle name="Percent" xfId="1" builtinId="5"/>
    <cellStyle name="Warning Text" xfId="2" builtinId="11"/>
  </cellStyles>
  <dxfs count="29">
    <dxf>
      <fill>
        <patternFill>
          <bgColor theme="9" tint="0.39994506668294322"/>
        </patternFill>
      </fill>
    </dxf>
    <dxf>
      <fill>
        <patternFill>
          <bgColor theme="7"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fill>
        <patternFill patternType="solid">
          <fgColor theme="0" tint="-0.14999847407452621"/>
          <bgColor theme="0" tint="-0.14999847407452621"/>
        </patternFill>
      </fill>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numFmt numFmtId="164" formatCode="0.0%"/>
      <fill>
        <patternFill patternType="none">
          <fgColor indexed="64"/>
          <bgColor indexed="65"/>
        </patternFill>
      </fill>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1"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center"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center"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style="thin">
          <color theme="9" tint="-0.249977111117893"/>
        </left>
        <right style="thin">
          <color theme="9" tint="-0.249977111117893"/>
        </right>
        <top style="thin">
          <color theme="9" tint="-0.249977111117893"/>
        </top>
        <bottom style="thin">
          <color theme="9" tint="-0.249977111117893"/>
        </bottom>
        <vertical/>
        <horizontal/>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border diagonalUp="0" diagonalDown="0">
        <left/>
        <right style="thin">
          <color theme="9" tint="-0.249977111117893"/>
        </right>
        <top style="thin">
          <color theme="9" tint="-0.249977111117893"/>
        </top>
        <bottom style="thin">
          <color theme="9" tint="-0.249977111117893"/>
        </bottom>
        <vertical/>
        <horizontal/>
      </border>
      <protection locked="0" hidden="0"/>
    </dxf>
    <dxf>
      <border outline="0">
        <top style="thin">
          <color theme="9" tint="-0.249977111117893"/>
        </top>
      </border>
    </dxf>
    <dxf>
      <border outline="0">
        <left style="thin">
          <color theme="9" tint="-0.249977111117893"/>
        </left>
        <right style="thin">
          <color theme="9" tint="-0.249977111117893"/>
        </right>
        <top style="thin">
          <color theme="9" tint="-0.249977111117893"/>
        </top>
        <bottom style="thin">
          <color theme="9" tint="-0.249977111117893"/>
        </bottom>
      </border>
    </dxf>
    <dxf>
      <font>
        <b val="0"/>
        <i val="0"/>
        <strike val="0"/>
        <condense val="0"/>
        <extend val="0"/>
        <outline val="0"/>
        <shadow val="0"/>
        <u val="none"/>
        <vertAlign val="baseline"/>
        <sz val="11"/>
        <color rgb="FF000000"/>
        <name val="Arial"/>
        <scheme val="none"/>
      </font>
      <alignment horizontal="general" vertical="bottom" textRotation="0" wrapText="1" indent="0" justifyLastLine="0" shrinkToFit="0" readingOrder="0"/>
      <protection locked="0" hidden="0"/>
    </dxf>
    <dxf>
      <border outline="0">
        <bottom style="thin">
          <color theme="9" tint="-0.249977111117893"/>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bottom" textRotation="0" wrapText="1" indent="0" justifyLastLine="0" shrinkToFit="0" readingOrder="0"/>
      <border diagonalUp="0" diagonalDown="0" outline="0">
        <left style="thin">
          <color theme="9" tint="-0.249977111117893"/>
        </left>
        <right style="thin">
          <color theme="9" tint="-0.249977111117893"/>
        </right>
        <top/>
        <bottom/>
      </border>
      <protection locked="0" hidden="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7</xdr:row>
      <xdr:rowOff>19050</xdr:rowOff>
    </xdr:from>
    <xdr:to>
      <xdr:col>8</xdr:col>
      <xdr:colOff>486626</xdr:colOff>
      <xdr:row>25</xdr:row>
      <xdr:rowOff>19529</xdr:rowOff>
    </xdr:to>
    <xdr:pic>
      <xdr:nvPicPr>
        <xdr:cNvPr id="2" name="Bildobjekt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2653"/>
        <a:stretch/>
      </xdr:blipFill>
      <xdr:spPr>
        <a:xfrm>
          <a:off x="647700" y="1238250"/>
          <a:ext cx="4715726" cy="34294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7:S59" totalsRowShown="0" headerRowDxfId="28" dataDxfId="26" headerRowBorderDxfId="27" tableBorderDxfId="25" totalsRowBorderDxfId="24">
  <autoFilter ref="A7:S5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000-000001000000}" name="Nr" dataDxfId="23"/>
    <tableColumn id="2" xr3:uid="{00000000-0010-0000-0000-000002000000}" name="Åtgärd" dataDxfId="22"/>
    <tableColumn id="3" xr3:uid="{00000000-0010-0000-0000-000003000000}" name="Kolumn1" dataDxfId="21"/>
    <tableColumn id="4" xr3:uid="{00000000-0010-0000-0000-000004000000}" name="Status" dataDxfId="20"/>
    <tableColumn id="5" xr3:uid="{00000000-0010-0000-0000-000005000000}" name="Kommentar status" dataDxfId="19"/>
    <tableColumn id="6" xr3:uid="{00000000-0010-0000-0000-000006000000}" name="Leverantörens teknikansvarige" dataDxfId="18"/>
    <tableColumn id="7" xr3:uid="{00000000-0010-0000-0000-000007000000}" name="Utgångläge" dataDxfId="17"/>
    <tableColumn id="8" xr3:uid="{00000000-0010-0000-0000-000008000000}" name="Kolumn2" dataDxfId="16"/>
    <tableColumn id="9" xr3:uid="{00000000-0010-0000-0000-000009000000}" name="Kolumn3" dataDxfId="15"/>
    <tableColumn id="10" xr3:uid="{00000000-0010-0000-0000-00000A000000}" name="Kommentar om åtgärd" dataDxfId="14"/>
    <tableColumn id="11" xr3:uid="{00000000-0010-0000-0000-00000B000000}" name="Effekt, minskning" dataDxfId="13"/>
    <tableColumn id="12" xr3:uid="{00000000-0010-0000-0000-00000C000000}" name="Kolumn4" dataDxfId="12">
      <calculatedColumnFormula>IFERROR(K8/$B$4,"Ej aktuellt")</calculatedColumnFormula>
    </tableColumn>
    <tableColumn id="13" xr3:uid="{00000000-0010-0000-0000-00000D000000}" name="Kolumn5" dataDxfId="11"/>
    <tableColumn id="14" xr3:uid="{00000000-0010-0000-0000-00000E000000}" name="Kostnad för åtgärd" dataDxfId="10"/>
    <tableColumn id="15" xr3:uid="{00000000-0010-0000-0000-00000F000000}" name="Kostnad per ton CO2" dataDxfId="9">
      <calculatedColumnFormula>IFERROR(N8/K8,"Värde saknas")</calculatedColumnFormula>
    </tableColumn>
    <tableColumn id="16" xr3:uid="{00000000-0010-0000-0000-000010000000}" name="Verfikat, EPD e.dyl." dataDxfId="8"/>
    <tableColumn id="17" xr3:uid="{00000000-0010-0000-0000-000011000000}" name="Genomförs i skede" dataDxfId="7"/>
    <tableColumn id="18" xr3:uid="{00000000-0010-0000-0000-000012000000}" name="Övriga kommentarer" dataDxfId="6"/>
    <tableColumn id="19" xr3:uid="{00000000-0010-0000-0000-000013000000}" name="Kommentar från TRV" dataDxf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view="pageLayout" zoomScale="80" zoomScaleNormal="100" zoomScalePageLayoutView="80" workbookViewId="0">
      <selection activeCell="K11" sqref="K11"/>
    </sheetView>
  </sheetViews>
  <sheetFormatPr defaultRowHeight="15" x14ac:dyDescent="0.25"/>
  <cols>
    <col min="1" max="1" width="19.85546875" style="3" customWidth="1"/>
    <col min="2" max="2" width="15.7109375" style="3" customWidth="1"/>
    <col min="3" max="3" width="22.5703125" style="3" customWidth="1"/>
    <col min="4" max="4" width="15.7109375" style="3" customWidth="1"/>
    <col min="5" max="5" width="22.85546875" style="3" customWidth="1"/>
    <col min="6" max="6" width="38.42578125" style="3" customWidth="1"/>
    <col min="7" max="7" width="18.28515625" style="3" customWidth="1"/>
    <col min="8" max="8" width="16.42578125" style="3" customWidth="1"/>
    <col min="9" max="9" width="12.5703125" style="3" customWidth="1"/>
    <col min="10" max="10" width="27.140625" style="3" customWidth="1"/>
    <col min="11" max="11" width="22" style="3" customWidth="1"/>
    <col min="12" max="12" width="17.42578125" style="3" customWidth="1"/>
    <col min="13" max="13" width="12.5703125" style="3" customWidth="1"/>
    <col min="14" max="14" width="23.42578125" style="3" customWidth="1"/>
    <col min="15" max="15" width="25.85546875" style="3" customWidth="1"/>
    <col min="16" max="16" width="23.42578125" style="3" customWidth="1"/>
    <col min="17" max="17" width="23.85546875" style="3" customWidth="1"/>
    <col min="18" max="18" width="25.5703125" style="3" customWidth="1"/>
    <col min="19" max="19" width="25.42578125" style="3" customWidth="1"/>
    <col min="20" max="16384" width="9.140625" style="3"/>
  </cols>
  <sheetData>
    <row r="1" spans="1:19" ht="18" customHeight="1" x14ac:dyDescent="0.25">
      <c r="A1" s="51" t="s">
        <v>0</v>
      </c>
      <c r="B1" s="51"/>
      <c r="C1" s="51"/>
      <c r="D1" s="51"/>
      <c r="E1" s="1"/>
      <c r="F1" s="1"/>
      <c r="G1" s="1"/>
      <c r="H1" s="1"/>
      <c r="I1" s="1"/>
      <c r="J1" s="1"/>
      <c r="K1" s="2"/>
    </row>
    <row r="2" spans="1:19" x14ac:dyDescent="0.25">
      <c r="A2" s="4" t="s">
        <v>1</v>
      </c>
    </row>
    <row r="3" spans="1:19" x14ac:dyDescent="0.25">
      <c r="A3" s="4"/>
      <c r="J3" s="5" t="s">
        <v>2</v>
      </c>
      <c r="K3" s="6" t="s">
        <v>3</v>
      </c>
    </row>
    <row r="4" spans="1:19" ht="60" x14ac:dyDescent="0.25">
      <c r="A4" s="7" t="s">
        <v>53</v>
      </c>
      <c r="B4" s="8">
        <f>SUM(B5+K4)</f>
        <v>0</v>
      </c>
      <c r="C4" s="9" t="s">
        <v>5</v>
      </c>
      <c r="E4" s="7" t="s">
        <v>6</v>
      </c>
      <c r="F4" s="10" t="str">
        <f>IFERROR(K4/B4,"Värde visas här när siffror finns")</f>
        <v>Värde visas här när siffror finns</v>
      </c>
      <c r="J4" s="7" t="s">
        <v>4</v>
      </c>
      <c r="K4" s="26">
        <f>SUMIF(D10:D59,"genomförs",K10:K59)</f>
        <v>0</v>
      </c>
      <c r="L4" s="9" t="s">
        <v>5</v>
      </c>
    </row>
    <row r="5" spans="1:19" ht="87" customHeight="1" x14ac:dyDescent="0.25">
      <c r="A5" s="7" t="s">
        <v>38</v>
      </c>
      <c r="B5" s="9"/>
      <c r="C5" s="9" t="s">
        <v>5</v>
      </c>
      <c r="E5" s="11"/>
      <c r="F5" s="12"/>
      <c r="J5" s="7" t="s">
        <v>7</v>
      </c>
      <c r="K5" s="26">
        <f>SUMIF(D10:D59,"genomförs",M10:M59)</f>
        <v>0</v>
      </c>
      <c r="L5" s="9" t="s">
        <v>8</v>
      </c>
    </row>
    <row r="6" spans="1:19" x14ac:dyDescent="0.25">
      <c r="B6" s="13"/>
    </row>
    <row r="7" spans="1:19" ht="15.75" x14ac:dyDescent="0.25">
      <c r="A7" s="35" t="s">
        <v>9</v>
      </c>
      <c r="B7" s="36" t="s">
        <v>10</v>
      </c>
      <c r="C7" s="43" t="s">
        <v>48</v>
      </c>
      <c r="D7" s="36" t="s">
        <v>11</v>
      </c>
      <c r="E7" s="36" t="s">
        <v>12</v>
      </c>
      <c r="F7" s="36" t="s">
        <v>39</v>
      </c>
      <c r="G7" s="37" t="s">
        <v>13</v>
      </c>
      <c r="H7" s="45" t="s">
        <v>49</v>
      </c>
      <c r="I7" s="44" t="s">
        <v>50</v>
      </c>
      <c r="J7" s="36" t="s">
        <v>14</v>
      </c>
      <c r="K7" s="37" t="s">
        <v>15</v>
      </c>
      <c r="L7" s="45" t="s">
        <v>51</v>
      </c>
      <c r="M7" s="44" t="s">
        <v>52</v>
      </c>
      <c r="N7" s="36" t="s">
        <v>47</v>
      </c>
      <c r="O7" s="36" t="s">
        <v>40</v>
      </c>
      <c r="P7" s="36" t="s">
        <v>16</v>
      </c>
      <c r="Q7" s="36" t="s">
        <v>41</v>
      </c>
      <c r="R7" s="36" t="s">
        <v>17</v>
      </c>
      <c r="S7" s="37" t="s">
        <v>18</v>
      </c>
    </row>
    <row r="8" spans="1:19" s="16" customFormat="1" ht="65.25" customHeight="1" x14ac:dyDescent="0.25">
      <c r="A8" s="28"/>
      <c r="B8" s="15" t="s">
        <v>19</v>
      </c>
      <c r="C8" s="15" t="s">
        <v>20</v>
      </c>
      <c r="D8" s="15" t="s">
        <v>21</v>
      </c>
      <c r="E8" s="15"/>
      <c r="F8" s="15" t="s">
        <v>22</v>
      </c>
      <c r="G8" s="15" t="s">
        <v>23</v>
      </c>
      <c r="H8" s="15" t="s">
        <v>24</v>
      </c>
      <c r="I8" s="15" t="s">
        <v>25</v>
      </c>
      <c r="J8" s="14"/>
      <c r="K8" s="15" t="s">
        <v>5</v>
      </c>
      <c r="L8" s="15" t="s">
        <v>26</v>
      </c>
      <c r="M8" s="15" t="s">
        <v>25</v>
      </c>
      <c r="N8" s="27" t="s">
        <v>46</v>
      </c>
      <c r="O8" s="15" t="s">
        <v>45</v>
      </c>
      <c r="P8" s="15" t="s">
        <v>27</v>
      </c>
      <c r="Q8" s="15" t="s">
        <v>28</v>
      </c>
      <c r="R8" s="15"/>
      <c r="S8" s="31" t="s">
        <v>54</v>
      </c>
    </row>
    <row r="9" spans="1:19" ht="76.5" customHeight="1" x14ac:dyDescent="0.25">
      <c r="A9" s="29"/>
      <c r="B9" s="17" t="s">
        <v>42</v>
      </c>
      <c r="C9" s="23" t="s">
        <v>29</v>
      </c>
      <c r="D9" s="24" t="s">
        <v>30</v>
      </c>
      <c r="E9" s="24" t="s">
        <v>31</v>
      </c>
      <c r="F9" s="23"/>
      <c r="G9" s="23" t="s">
        <v>32</v>
      </c>
      <c r="H9" s="23">
        <v>450</v>
      </c>
      <c r="I9" s="23">
        <v>2800</v>
      </c>
      <c r="J9" s="23" t="s">
        <v>33</v>
      </c>
      <c r="K9" s="32">
        <v>150</v>
      </c>
      <c r="L9" s="46">
        <v>1</v>
      </c>
      <c r="M9" s="23">
        <v>930</v>
      </c>
      <c r="N9" s="23" t="s">
        <v>34</v>
      </c>
      <c r="O9" s="23"/>
      <c r="P9" s="23" t="s">
        <v>35</v>
      </c>
      <c r="Q9" s="23" t="s">
        <v>36</v>
      </c>
      <c r="R9" s="23"/>
      <c r="S9" s="32" t="s">
        <v>37</v>
      </c>
    </row>
    <row r="10" spans="1:19" x14ac:dyDescent="0.25">
      <c r="A10" s="30">
        <v>1</v>
      </c>
      <c r="B10" s="18"/>
      <c r="C10" s="18"/>
      <c r="D10" s="19"/>
      <c r="E10" s="19"/>
      <c r="F10" s="18"/>
      <c r="G10" s="18"/>
      <c r="H10" s="18"/>
      <c r="I10" s="18"/>
      <c r="J10" s="18"/>
      <c r="K10" s="33"/>
      <c r="L10" s="47" t="str">
        <f>IFERROR(K10/$B$4,"Ej aktuellt")</f>
        <v>Ej aktuellt</v>
      </c>
      <c r="M10" s="18"/>
      <c r="N10" s="18"/>
      <c r="O10" s="49" t="str">
        <f>IFERROR(N10/K10,"Värde saknas")</f>
        <v>Värde saknas</v>
      </c>
      <c r="P10" s="18"/>
      <c r="Q10" s="18"/>
      <c r="R10" s="18"/>
      <c r="S10" s="33"/>
    </row>
    <row r="11" spans="1:19" x14ac:dyDescent="0.25">
      <c r="A11" s="29">
        <v>2</v>
      </c>
      <c r="B11" s="17"/>
      <c r="C11" s="17"/>
      <c r="D11" s="21"/>
      <c r="E11" s="21"/>
      <c r="F11" s="17"/>
      <c r="G11" s="17"/>
      <c r="H11" s="17"/>
      <c r="I11" s="17"/>
      <c r="J11" s="17"/>
      <c r="K11" s="34"/>
      <c r="L11" s="48" t="str">
        <f t="shared" ref="L11:L59" si="0">IFERROR(K11/$B$4,"Ej aktuellt")</f>
        <v>Ej aktuellt</v>
      </c>
      <c r="M11" s="17"/>
      <c r="N11" s="17"/>
      <c r="O11" s="50" t="str">
        <f t="shared" ref="O11:O59" si="1">IFERROR(N11/K11,"Värde saknas")</f>
        <v>Värde saknas</v>
      </c>
      <c r="P11" s="17"/>
      <c r="Q11" s="17"/>
      <c r="R11" s="17"/>
      <c r="S11" s="34"/>
    </row>
    <row r="12" spans="1:19" x14ac:dyDescent="0.25">
      <c r="A12" s="30">
        <v>3</v>
      </c>
      <c r="B12" s="18"/>
      <c r="C12" s="18"/>
      <c r="D12" s="19"/>
      <c r="E12" s="19"/>
      <c r="F12" s="18"/>
      <c r="G12" s="18"/>
      <c r="H12" s="18"/>
      <c r="I12" s="18"/>
      <c r="J12" s="18"/>
      <c r="K12" s="18"/>
      <c r="L12" s="20" t="str">
        <f t="shared" si="0"/>
        <v>Ej aktuellt</v>
      </c>
      <c r="M12" s="18"/>
      <c r="N12" s="18"/>
      <c r="O12" s="49" t="str">
        <f t="shared" si="1"/>
        <v>Värde saknas</v>
      </c>
      <c r="P12" s="18"/>
      <c r="Q12" s="18"/>
      <c r="R12" s="18"/>
      <c r="S12" s="33"/>
    </row>
    <row r="13" spans="1:19" x14ac:dyDescent="0.25">
      <c r="A13" s="29">
        <v>4</v>
      </c>
      <c r="B13" s="17"/>
      <c r="C13" s="17"/>
      <c r="D13" s="21"/>
      <c r="E13" s="21"/>
      <c r="F13" s="17"/>
      <c r="G13" s="17"/>
      <c r="H13" s="17"/>
      <c r="I13" s="17"/>
      <c r="J13" s="17"/>
      <c r="K13" s="17"/>
      <c r="L13" s="22" t="str">
        <f t="shared" si="0"/>
        <v>Ej aktuellt</v>
      </c>
      <c r="M13" s="17"/>
      <c r="N13" s="17"/>
      <c r="O13" s="50" t="str">
        <f t="shared" si="1"/>
        <v>Värde saknas</v>
      </c>
      <c r="P13" s="17"/>
      <c r="Q13" s="17"/>
      <c r="R13" s="17"/>
      <c r="S13" s="34"/>
    </row>
    <row r="14" spans="1:19" x14ac:dyDescent="0.25">
      <c r="A14" s="30">
        <v>5</v>
      </c>
      <c r="B14" s="18"/>
      <c r="C14" s="18"/>
      <c r="D14" s="19"/>
      <c r="E14" s="19"/>
      <c r="F14" s="18"/>
      <c r="G14" s="18"/>
      <c r="H14" s="18"/>
      <c r="I14" s="18"/>
      <c r="J14" s="18"/>
      <c r="K14" s="18"/>
      <c r="L14" s="20" t="str">
        <f t="shared" si="0"/>
        <v>Ej aktuellt</v>
      </c>
      <c r="M14" s="18"/>
      <c r="N14" s="18"/>
      <c r="O14" s="49" t="str">
        <f t="shared" si="1"/>
        <v>Värde saknas</v>
      </c>
      <c r="P14" s="18"/>
      <c r="Q14" s="18"/>
      <c r="R14" s="18"/>
      <c r="S14" s="33"/>
    </row>
    <row r="15" spans="1:19" x14ac:dyDescent="0.25">
      <c r="A15" s="29">
        <v>6</v>
      </c>
      <c r="B15" s="17"/>
      <c r="C15" s="17"/>
      <c r="D15" s="21"/>
      <c r="E15" s="21"/>
      <c r="F15" s="17"/>
      <c r="G15" s="17"/>
      <c r="H15" s="17"/>
      <c r="I15" s="17"/>
      <c r="J15" s="17"/>
      <c r="K15" s="17"/>
      <c r="L15" s="22" t="str">
        <f t="shared" si="0"/>
        <v>Ej aktuellt</v>
      </c>
      <c r="M15" s="17"/>
      <c r="N15" s="17"/>
      <c r="O15" s="50" t="str">
        <f t="shared" si="1"/>
        <v>Värde saknas</v>
      </c>
      <c r="P15" s="17"/>
      <c r="Q15" s="17"/>
      <c r="R15" s="17"/>
      <c r="S15" s="34"/>
    </row>
    <row r="16" spans="1:19" x14ac:dyDescent="0.25">
      <c r="A16" s="30">
        <v>7</v>
      </c>
      <c r="B16" s="18"/>
      <c r="C16" s="18"/>
      <c r="D16" s="19"/>
      <c r="E16" s="19"/>
      <c r="F16" s="18"/>
      <c r="G16" s="18"/>
      <c r="H16" s="18"/>
      <c r="I16" s="18"/>
      <c r="J16" s="18"/>
      <c r="K16" s="18"/>
      <c r="L16" s="20" t="str">
        <f t="shared" si="0"/>
        <v>Ej aktuellt</v>
      </c>
      <c r="M16" s="18"/>
      <c r="N16" s="18"/>
      <c r="O16" s="49" t="str">
        <f t="shared" si="1"/>
        <v>Värde saknas</v>
      </c>
      <c r="P16" s="18"/>
      <c r="Q16" s="18"/>
      <c r="R16" s="18"/>
      <c r="S16" s="33"/>
    </row>
    <row r="17" spans="1:19" x14ac:dyDescent="0.25">
      <c r="A17" s="29">
        <v>8</v>
      </c>
      <c r="B17" s="17"/>
      <c r="C17" s="17"/>
      <c r="D17" s="21"/>
      <c r="E17" s="21"/>
      <c r="F17" s="17"/>
      <c r="G17" s="17"/>
      <c r="H17" s="17"/>
      <c r="I17" s="17"/>
      <c r="J17" s="17"/>
      <c r="K17" s="17"/>
      <c r="L17" s="22" t="str">
        <f t="shared" si="0"/>
        <v>Ej aktuellt</v>
      </c>
      <c r="M17" s="17"/>
      <c r="N17" s="17"/>
      <c r="O17" s="50" t="str">
        <f t="shared" si="1"/>
        <v>Värde saknas</v>
      </c>
      <c r="P17" s="17"/>
      <c r="Q17" s="17"/>
      <c r="R17" s="17"/>
      <c r="S17" s="34"/>
    </row>
    <row r="18" spans="1:19" x14ac:dyDescent="0.25">
      <c r="A18" s="30">
        <v>9</v>
      </c>
      <c r="B18" s="18"/>
      <c r="C18" s="18"/>
      <c r="D18" s="19"/>
      <c r="E18" s="19"/>
      <c r="F18" s="18"/>
      <c r="G18" s="18"/>
      <c r="H18" s="18"/>
      <c r="I18" s="18"/>
      <c r="J18" s="18"/>
      <c r="K18" s="18"/>
      <c r="L18" s="20" t="str">
        <f t="shared" si="0"/>
        <v>Ej aktuellt</v>
      </c>
      <c r="M18" s="18"/>
      <c r="N18" s="18"/>
      <c r="O18" s="49" t="str">
        <f t="shared" si="1"/>
        <v>Värde saknas</v>
      </c>
      <c r="P18" s="18"/>
      <c r="Q18" s="18"/>
      <c r="R18" s="18"/>
      <c r="S18" s="33"/>
    </row>
    <row r="19" spans="1:19" x14ac:dyDescent="0.25">
      <c r="A19" s="29">
        <v>10</v>
      </c>
      <c r="B19" s="17"/>
      <c r="C19" s="17"/>
      <c r="D19" s="21"/>
      <c r="E19" s="21"/>
      <c r="F19" s="17"/>
      <c r="G19" s="17"/>
      <c r="H19" s="17"/>
      <c r="I19" s="17"/>
      <c r="J19" s="17"/>
      <c r="K19" s="17"/>
      <c r="L19" s="22" t="str">
        <f t="shared" si="0"/>
        <v>Ej aktuellt</v>
      </c>
      <c r="M19" s="17"/>
      <c r="N19" s="17"/>
      <c r="O19" s="50" t="str">
        <f t="shared" si="1"/>
        <v>Värde saknas</v>
      </c>
      <c r="P19" s="17"/>
      <c r="Q19" s="17"/>
      <c r="R19" s="17"/>
      <c r="S19" s="34"/>
    </row>
    <row r="20" spans="1:19" x14ac:dyDescent="0.25">
      <c r="A20" s="30">
        <v>11</v>
      </c>
      <c r="B20" s="18"/>
      <c r="C20" s="18"/>
      <c r="D20" s="19"/>
      <c r="E20" s="19"/>
      <c r="F20" s="18"/>
      <c r="G20" s="18"/>
      <c r="H20" s="18"/>
      <c r="I20" s="18"/>
      <c r="J20" s="18"/>
      <c r="K20" s="18"/>
      <c r="L20" s="20" t="str">
        <f t="shared" si="0"/>
        <v>Ej aktuellt</v>
      </c>
      <c r="M20" s="18"/>
      <c r="N20" s="18"/>
      <c r="O20" s="49" t="str">
        <f t="shared" si="1"/>
        <v>Värde saknas</v>
      </c>
      <c r="P20" s="18"/>
      <c r="Q20" s="18"/>
      <c r="R20" s="18"/>
      <c r="S20" s="33"/>
    </row>
    <row r="21" spans="1:19" x14ac:dyDescent="0.25">
      <c r="A21" s="29">
        <v>12</v>
      </c>
      <c r="B21" s="17"/>
      <c r="C21" s="17"/>
      <c r="D21" s="21"/>
      <c r="E21" s="21"/>
      <c r="F21" s="17"/>
      <c r="G21" s="17"/>
      <c r="H21" s="17"/>
      <c r="I21" s="17"/>
      <c r="J21" s="17"/>
      <c r="K21" s="17"/>
      <c r="L21" s="22" t="str">
        <f t="shared" si="0"/>
        <v>Ej aktuellt</v>
      </c>
      <c r="M21" s="17"/>
      <c r="N21" s="17"/>
      <c r="O21" s="50" t="str">
        <f t="shared" si="1"/>
        <v>Värde saknas</v>
      </c>
      <c r="P21" s="17"/>
      <c r="Q21" s="17"/>
      <c r="R21" s="17"/>
      <c r="S21" s="34"/>
    </row>
    <row r="22" spans="1:19" x14ac:dyDescent="0.25">
      <c r="A22" s="30">
        <v>13</v>
      </c>
      <c r="B22" s="18"/>
      <c r="C22" s="18"/>
      <c r="D22" s="19"/>
      <c r="E22" s="19"/>
      <c r="F22" s="18"/>
      <c r="G22" s="18"/>
      <c r="H22" s="18"/>
      <c r="I22" s="18"/>
      <c r="J22" s="18"/>
      <c r="K22" s="18"/>
      <c r="L22" s="20" t="str">
        <f t="shared" si="0"/>
        <v>Ej aktuellt</v>
      </c>
      <c r="M22" s="18"/>
      <c r="N22" s="18"/>
      <c r="O22" s="49" t="str">
        <f t="shared" si="1"/>
        <v>Värde saknas</v>
      </c>
      <c r="P22" s="18"/>
      <c r="Q22" s="18"/>
      <c r="R22" s="18"/>
      <c r="S22" s="33"/>
    </row>
    <row r="23" spans="1:19" x14ac:dyDescent="0.25">
      <c r="A23" s="29">
        <v>14</v>
      </c>
      <c r="B23" s="17"/>
      <c r="C23" s="17"/>
      <c r="D23" s="21"/>
      <c r="E23" s="21"/>
      <c r="F23" s="17"/>
      <c r="G23" s="17"/>
      <c r="H23" s="17"/>
      <c r="I23" s="17"/>
      <c r="J23" s="17"/>
      <c r="K23" s="17"/>
      <c r="L23" s="22" t="str">
        <f t="shared" si="0"/>
        <v>Ej aktuellt</v>
      </c>
      <c r="M23" s="17"/>
      <c r="N23" s="17"/>
      <c r="O23" s="50" t="str">
        <f t="shared" si="1"/>
        <v>Värde saknas</v>
      </c>
      <c r="P23" s="17"/>
      <c r="Q23" s="17"/>
      <c r="R23" s="17"/>
      <c r="S23" s="34"/>
    </row>
    <row r="24" spans="1:19" x14ac:dyDescent="0.25">
      <c r="A24" s="30">
        <v>15</v>
      </c>
      <c r="B24" s="18"/>
      <c r="C24" s="18"/>
      <c r="D24" s="19"/>
      <c r="E24" s="19"/>
      <c r="F24" s="18"/>
      <c r="G24" s="18"/>
      <c r="H24" s="18"/>
      <c r="I24" s="18"/>
      <c r="J24" s="18"/>
      <c r="K24" s="18"/>
      <c r="L24" s="20" t="str">
        <f t="shared" si="0"/>
        <v>Ej aktuellt</v>
      </c>
      <c r="M24" s="18"/>
      <c r="N24" s="18"/>
      <c r="O24" s="49" t="str">
        <f t="shared" si="1"/>
        <v>Värde saknas</v>
      </c>
      <c r="P24" s="18"/>
      <c r="Q24" s="18"/>
      <c r="R24" s="18"/>
      <c r="S24" s="33"/>
    </row>
    <row r="25" spans="1:19" x14ac:dyDescent="0.25">
      <c r="A25" s="29">
        <v>16</v>
      </c>
      <c r="B25" s="17"/>
      <c r="C25" s="17"/>
      <c r="D25" s="21"/>
      <c r="E25" s="21"/>
      <c r="F25" s="17"/>
      <c r="G25" s="17"/>
      <c r="H25" s="17"/>
      <c r="I25" s="17"/>
      <c r="J25" s="17"/>
      <c r="K25" s="17"/>
      <c r="L25" s="22" t="str">
        <f t="shared" si="0"/>
        <v>Ej aktuellt</v>
      </c>
      <c r="M25" s="17"/>
      <c r="N25" s="17"/>
      <c r="O25" s="50" t="str">
        <f t="shared" si="1"/>
        <v>Värde saknas</v>
      </c>
      <c r="P25" s="17"/>
      <c r="Q25" s="17"/>
      <c r="R25" s="17"/>
      <c r="S25" s="34"/>
    </row>
    <row r="26" spans="1:19" x14ac:dyDescent="0.25">
      <c r="A26" s="30">
        <v>17</v>
      </c>
      <c r="B26" s="18"/>
      <c r="C26" s="18"/>
      <c r="D26" s="19"/>
      <c r="E26" s="19"/>
      <c r="F26" s="18"/>
      <c r="G26" s="18"/>
      <c r="H26" s="18"/>
      <c r="I26" s="18"/>
      <c r="J26" s="18"/>
      <c r="K26" s="18"/>
      <c r="L26" s="20" t="str">
        <f t="shared" si="0"/>
        <v>Ej aktuellt</v>
      </c>
      <c r="M26" s="18"/>
      <c r="N26" s="18"/>
      <c r="O26" s="49" t="str">
        <f t="shared" si="1"/>
        <v>Värde saknas</v>
      </c>
      <c r="P26" s="18"/>
      <c r="Q26" s="18"/>
      <c r="R26" s="18"/>
      <c r="S26" s="33"/>
    </row>
    <row r="27" spans="1:19" x14ac:dyDescent="0.25">
      <c r="A27" s="29">
        <v>18</v>
      </c>
      <c r="B27" s="17"/>
      <c r="C27" s="17"/>
      <c r="D27" s="21"/>
      <c r="E27" s="21"/>
      <c r="F27" s="17"/>
      <c r="G27" s="17"/>
      <c r="H27" s="17"/>
      <c r="I27" s="17"/>
      <c r="J27" s="17"/>
      <c r="K27" s="17"/>
      <c r="L27" s="22" t="str">
        <f t="shared" si="0"/>
        <v>Ej aktuellt</v>
      </c>
      <c r="M27" s="17"/>
      <c r="N27" s="17"/>
      <c r="O27" s="50" t="str">
        <f t="shared" si="1"/>
        <v>Värde saknas</v>
      </c>
      <c r="P27" s="17"/>
      <c r="Q27" s="17"/>
      <c r="R27" s="17"/>
      <c r="S27" s="34"/>
    </row>
    <row r="28" spans="1:19" x14ac:dyDescent="0.25">
      <c r="A28" s="30">
        <v>19</v>
      </c>
      <c r="B28" s="18"/>
      <c r="C28" s="18"/>
      <c r="D28" s="19"/>
      <c r="E28" s="19"/>
      <c r="F28" s="18"/>
      <c r="G28" s="18"/>
      <c r="H28" s="18"/>
      <c r="I28" s="18"/>
      <c r="J28" s="18"/>
      <c r="K28" s="18"/>
      <c r="L28" s="20" t="str">
        <f t="shared" si="0"/>
        <v>Ej aktuellt</v>
      </c>
      <c r="M28" s="18"/>
      <c r="N28" s="18"/>
      <c r="O28" s="49" t="str">
        <f t="shared" si="1"/>
        <v>Värde saknas</v>
      </c>
      <c r="P28" s="18"/>
      <c r="Q28" s="18"/>
      <c r="R28" s="18"/>
      <c r="S28" s="33"/>
    </row>
    <row r="29" spans="1:19" x14ac:dyDescent="0.25">
      <c r="A29" s="29">
        <v>20</v>
      </c>
      <c r="B29" s="17"/>
      <c r="C29" s="17"/>
      <c r="D29" s="21"/>
      <c r="E29" s="21"/>
      <c r="F29" s="17"/>
      <c r="G29" s="17"/>
      <c r="H29" s="17"/>
      <c r="I29" s="17"/>
      <c r="J29" s="17"/>
      <c r="K29" s="17"/>
      <c r="L29" s="22" t="str">
        <f t="shared" si="0"/>
        <v>Ej aktuellt</v>
      </c>
      <c r="M29" s="17"/>
      <c r="N29" s="17"/>
      <c r="O29" s="50" t="str">
        <f t="shared" si="1"/>
        <v>Värde saknas</v>
      </c>
      <c r="P29" s="17"/>
      <c r="Q29" s="17"/>
      <c r="R29" s="17"/>
      <c r="S29" s="34"/>
    </row>
    <row r="30" spans="1:19" x14ac:dyDescent="0.25">
      <c r="A30" s="30">
        <v>21</v>
      </c>
      <c r="B30" s="18"/>
      <c r="C30" s="18"/>
      <c r="D30" s="19"/>
      <c r="E30" s="19"/>
      <c r="F30" s="18"/>
      <c r="G30" s="18"/>
      <c r="H30" s="18"/>
      <c r="I30" s="18"/>
      <c r="J30" s="18"/>
      <c r="K30" s="18"/>
      <c r="L30" s="20" t="str">
        <f t="shared" si="0"/>
        <v>Ej aktuellt</v>
      </c>
      <c r="M30" s="18"/>
      <c r="N30" s="18"/>
      <c r="O30" s="49" t="str">
        <f t="shared" si="1"/>
        <v>Värde saknas</v>
      </c>
      <c r="P30" s="18"/>
      <c r="Q30" s="18"/>
      <c r="R30" s="18"/>
      <c r="S30" s="33"/>
    </row>
    <row r="31" spans="1:19" x14ac:dyDescent="0.25">
      <c r="A31" s="29">
        <v>22</v>
      </c>
      <c r="B31" s="17"/>
      <c r="C31" s="17"/>
      <c r="D31" s="21"/>
      <c r="E31" s="21"/>
      <c r="F31" s="17"/>
      <c r="G31" s="17"/>
      <c r="H31" s="17"/>
      <c r="I31" s="17"/>
      <c r="J31" s="17"/>
      <c r="K31" s="17"/>
      <c r="L31" s="22" t="str">
        <f t="shared" si="0"/>
        <v>Ej aktuellt</v>
      </c>
      <c r="M31" s="17"/>
      <c r="N31" s="17"/>
      <c r="O31" s="50" t="str">
        <f t="shared" si="1"/>
        <v>Värde saknas</v>
      </c>
      <c r="P31" s="17"/>
      <c r="Q31" s="17"/>
      <c r="R31" s="17"/>
      <c r="S31" s="34"/>
    </row>
    <row r="32" spans="1:19" x14ac:dyDescent="0.25">
      <c r="A32" s="30">
        <v>23</v>
      </c>
      <c r="B32" s="18"/>
      <c r="C32" s="18"/>
      <c r="D32" s="19"/>
      <c r="E32" s="19"/>
      <c r="F32" s="18"/>
      <c r="G32" s="18"/>
      <c r="H32" s="18"/>
      <c r="I32" s="18"/>
      <c r="J32" s="18"/>
      <c r="K32" s="18"/>
      <c r="L32" s="20" t="str">
        <f t="shared" si="0"/>
        <v>Ej aktuellt</v>
      </c>
      <c r="M32" s="18"/>
      <c r="N32" s="18"/>
      <c r="O32" s="49" t="str">
        <f t="shared" si="1"/>
        <v>Värde saknas</v>
      </c>
      <c r="P32" s="18"/>
      <c r="Q32" s="18"/>
      <c r="R32" s="18"/>
      <c r="S32" s="33"/>
    </row>
    <row r="33" spans="1:19" x14ac:dyDescent="0.25">
      <c r="A33" s="29">
        <v>24</v>
      </c>
      <c r="B33" s="17"/>
      <c r="C33" s="17"/>
      <c r="D33" s="21"/>
      <c r="E33" s="21"/>
      <c r="F33" s="17"/>
      <c r="G33" s="17"/>
      <c r="H33" s="17"/>
      <c r="I33" s="17"/>
      <c r="J33" s="17"/>
      <c r="K33" s="17"/>
      <c r="L33" s="22" t="str">
        <f t="shared" si="0"/>
        <v>Ej aktuellt</v>
      </c>
      <c r="M33" s="17"/>
      <c r="N33" s="17"/>
      <c r="O33" s="50" t="str">
        <f t="shared" si="1"/>
        <v>Värde saknas</v>
      </c>
      <c r="P33" s="17"/>
      <c r="Q33" s="17"/>
      <c r="R33" s="17"/>
      <c r="S33" s="34"/>
    </row>
    <row r="34" spans="1:19" x14ac:dyDescent="0.25">
      <c r="A34" s="30">
        <v>25</v>
      </c>
      <c r="B34" s="18"/>
      <c r="C34" s="18"/>
      <c r="D34" s="19"/>
      <c r="E34" s="19"/>
      <c r="F34" s="18"/>
      <c r="G34" s="18"/>
      <c r="H34" s="18"/>
      <c r="I34" s="18"/>
      <c r="J34" s="18"/>
      <c r="K34" s="18"/>
      <c r="L34" s="20" t="str">
        <f t="shared" si="0"/>
        <v>Ej aktuellt</v>
      </c>
      <c r="M34" s="18"/>
      <c r="N34" s="18"/>
      <c r="O34" s="49" t="str">
        <f t="shared" si="1"/>
        <v>Värde saknas</v>
      </c>
      <c r="P34" s="18"/>
      <c r="Q34" s="18"/>
      <c r="R34" s="18"/>
      <c r="S34" s="33"/>
    </row>
    <row r="35" spans="1:19" x14ac:dyDescent="0.25">
      <c r="A35" s="29">
        <v>26</v>
      </c>
      <c r="B35" s="17"/>
      <c r="C35" s="17"/>
      <c r="D35" s="21"/>
      <c r="E35" s="21"/>
      <c r="F35" s="17"/>
      <c r="G35" s="17"/>
      <c r="H35" s="17"/>
      <c r="I35" s="17"/>
      <c r="J35" s="17"/>
      <c r="K35" s="17"/>
      <c r="L35" s="22" t="str">
        <f t="shared" si="0"/>
        <v>Ej aktuellt</v>
      </c>
      <c r="M35" s="17"/>
      <c r="N35" s="17"/>
      <c r="O35" s="50" t="str">
        <f t="shared" si="1"/>
        <v>Värde saknas</v>
      </c>
      <c r="P35" s="17"/>
      <c r="Q35" s="17"/>
      <c r="R35" s="17"/>
      <c r="S35" s="34"/>
    </row>
    <row r="36" spans="1:19" x14ac:dyDescent="0.25">
      <c r="A36" s="30">
        <v>27</v>
      </c>
      <c r="B36" s="18"/>
      <c r="C36" s="18"/>
      <c r="D36" s="19"/>
      <c r="E36" s="19"/>
      <c r="F36" s="18"/>
      <c r="G36" s="18"/>
      <c r="H36" s="18"/>
      <c r="I36" s="18"/>
      <c r="J36" s="18"/>
      <c r="K36" s="18"/>
      <c r="L36" s="20" t="str">
        <f t="shared" si="0"/>
        <v>Ej aktuellt</v>
      </c>
      <c r="M36" s="18"/>
      <c r="N36" s="18"/>
      <c r="O36" s="49" t="str">
        <f t="shared" si="1"/>
        <v>Värde saknas</v>
      </c>
      <c r="P36" s="18"/>
      <c r="Q36" s="18"/>
      <c r="R36" s="18"/>
      <c r="S36" s="33"/>
    </row>
    <row r="37" spans="1:19" x14ac:dyDescent="0.25">
      <c r="A37" s="29">
        <v>28</v>
      </c>
      <c r="B37" s="17"/>
      <c r="C37" s="17"/>
      <c r="D37" s="21"/>
      <c r="E37" s="21"/>
      <c r="F37" s="17"/>
      <c r="G37" s="17"/>
      <c r="H37" s="17"/>
      <c r="I37" s="17"/>
      <c r="J37" s="17"/>
      <c r="K37" s="17"/>
      <c r="L37" s="22" t="str">
        <f t="shared" si="0"/>
        <v>Ej aktuellt</v>
      </c>
      <c r="M37" s="17"/>
      <c r="N37" s="17"/>
      <c r="O37" s="50" t="str">
        <f t="shared" si="1"/>
        <v>Värde saknas</v>
      </c>
      <c r="P37" s="17"/>
      <c r="Q37" s="17"/>
      <c r="R37" s="17"/>
      <c r="S37" s="34"/>
    </row>
    <row r="38" spans="1:19" x14ac:dyDescent="0.25">
      <c r="A38" s="30">
        <v>29</v>
      </c>
      <c r="B38" s="18"/>
      <c r="C38" s="18"/>
      <c r="D38" s="19"/>
      <c r="E38" s="19"/>
      <c r="F38" s="18"/>
      <c r="G38" s="18"/>
      <c r="H38" s="18"/>
      <c r="I38" s="18"/>
      <c r="J38" s="18"/>
      <c r="K38" s="18"/>
      <c r="L38" s="20" t="str">
        <f t="shared" si="0"/>
        <v>Ej aktuellt</v>
      </c>
      <c r="M38" s="18"/>
      <c r="N38" s="18"/>
      <c r="O38" s="49" t="str">
        <f t="shared" si="1"/>
        <v>Värde saknas</v>
      </c>
      <c r="P38" s="18"/>
      <c r="Q38" s="18"/>
      <c r="R38" s="18"/>
      <c r="S38" s="33"/>
    </row>
    <row r="39" spans="1:19" x14ac:dyDescent="0.25">
      <c r="A39" s="29">
        <v>30</v>
      </c>
      <c r="B39" s="17"/>
      <c r="C39" s="17"/>
      <c r="D39" s="21"/>
      <c r="E39" s="21"/>
      <c r="F39" s="17"/>
      <c r="G39" s="17"/>
      <c r="H39" s="17"/>
      <c r="I39" s="17"/>
      <c r="J39" s="17"/>
      <c r="K39" s="17"/>
      <c r="L39" s="22" t="str">
        <f t="shared" si="0"/>
        <v>Ej aktuellt</v>
      </c>
      <c r="M39" s="17"/>
      <c r="N39" s="17"/>
      <c r="O39" s="50" t="str">
        <f t="shared" si="1"/>
        <v>Värde saknas</v>
      </c>
      <c r="P39" s="17"/>
      <c r="Q39" s="17"/>
      <c r="R39" s="17"/>
      <c r="S39" s="34"/>
    </row>
    <row r="40" spans="1:19" x14ac:dyDescent="0.25">
      <c r="A40" s="30">
        <v>31</v>
      </c>
      <c r="B40" s="18"/>
      <c r="C40" s="18"/>
      <c r="D40" s="19"/>
      <c r="E40" s="19"/>
      <c r="F40" s="18"/>
      <c r="G40" s="18"/>
      <c r="H40" s="18"/>
      <c r="I40" s="18"/>
      <c r="J40" s="18"/>
      <c r="K40" s="18"/>
      <c r="L40" s="20" t="str">
        <f t="shared" si="0"/>
        <v>Ej aktuellt</v>
      </c>
      <c r="M40" s="18"/>
      <c r="N40" s="18"/>
      <c r="O40" s="49" t="str">
        <f t="shared" si="1"/>
        <v>Värde saknas</v>
      </c>
      <c r="P40" s="18"/>
      <c r="Q40" s="18"/>
      <c r="R40" s="18"/>
      <c r="S40" s="33"/>
    </row>
    <row r="41" spans="1:19" x14ac:dyDescent="0.25">
      <c r="A41" s="29">
        <v>32</v>
      </c>
      <c r="B41" s="17"/>
      <c r="C41" s="17"/>
      <c r="D41" s="21"/>
      <c r="E41" s="21"/>
      <c r="F41" s="17"/>
      <c r="G41" s="17"/>
      <c r="H41" s="17"/>
      <c r="I41" s="17"/>
      <c r="J41" s="17"/>
      <c r="K41" s="17"/>
      <c r="L41" s="22" t="str">
        <f t="shared" si="0"/>
        <v>Ej aktuellt</v>
      </c>
      <c r="M41" s="17"/>
      <c r="N41" s="17"/>
      <c r="O41" s="50" t="str">
        <f t="shared" si="1"/>
        <v>Värde saknas</v>
      </c>
      <c r="P41" s="17"/>
      <c r="Q41" s="17"/>
      <c r="R41" s="17"/>
      <c r="S41" s="34"/>
    </row>
    <row r="42" spans="1:19" x14ac:dyDescent="0.25">
      <c r="A42" s="30">
        <v>33</v>
      </c>
      <c r="B42" s="18"/>
      <c r="C42" s="18"/>
      <c r="D42" s="19"/>
      <c r="E42" s="19"/>
      <c r="F42" s="18"/>
      <c r="G42" s="18"/>
      <c r="H42" s="18"/>
      <c r="I42" s="18"/>
      <c r="J42" s="18"/>
      <c r="K42" s="18"/>
      <c r="L42" s="20" t="str">
        <f t="shared" si="0"/>
        <v>Ej aktuellt</v>
      </c>
      <c r="M42" s="18"/>
      <c r="N42" s="18"/>
      <c r="O42" s="49" t="str">
        <f t="shared" si="1"/>
        <v>Värde saknas</v>
      </c>
      <c r="P42" s="18"/>
      <c r="Q42" s="18"/>
      <c r="R42" s="18"/>
      <c r="S42" s="33"/>
    </row>
    <row r="43" spans="1:19" x14ac:dyDescent="0.25">
      <c r="A43" s="29">
        <v>34</v>
      </c>
      <c r="B43" s="17"/>
      <c r="C43" s="17"/>
      <c r="D43" s="21"/>
      <c r="E43" s="21"/>
      <c r="F43" s="17"/>
      <c r="G43" s="17"/>
      <c r="H43" s="17"/>
      <c r="I43" s="17"/>
      <c r="J43" s="17"/>
      <c r="K43" s="17"/>
      <c r="L43" s="22" t="str">
        <f t="shared" si="0"/>
        <v>Ej aktuellt</v>
      </c>
      <c r="M43" s="17"/>
      <c r="N43" s="17"/>
      <c r="O43" s="50" t="str">
        <f t="shared" si="1"/>
        <v>Värde saknas</v>
      </c>
      <c r="P43" s="17"/>
      <c r="Q43" s="17"/>
      <c r="R43" s="17"/>
      <c r="S43" s="34"/>
    </row>
    <row r="44" spans="1:19" x14ac:dyDescent="0.25">
      <c r="A44" s="30">
        <v>35</v>
      </c>
      <c r="B44" s="18"/>
      <c r="C44" s="18"/>
      <c r="D44" s="19"/>
      <c r="E44" s="19"/>
      <c r="F44" s="18"/>
      <c r="G44" s="18"/>
      <c r="H44" s="18"/>
      <c r="I44" s="18"/>
      <c r="J44" s="18"/>
      <c r="K44" s="18"/>
      <c r="L44" s="20" t="str">
        <f t="shared" si="0"/>
        <v>Ej aktuellt</v>
      </c>
      <c r="M44" s="18"/>
      <c r="N44" s="18"/>
      <c r="O44" s="49" t="str">
        <f t="shared" si="1"/>
        <v>Värde saknas</v>
      </c>
      <c r="P44" s="18"/>
      <c r="Q44" s="18"/>
      <c r="R44" s="18"/>
      <c r="S44" s="33"/>
    </row>
    <row r="45" spans="1:19" x14ac:dyDescent="0.25">
      <c r="A45" s="29">
        <v>36</v>
      </c>
      <c r="B45" s="17"/>
      <c r="C45" s="17"/>
      <c r="D45" s="21"/>
      <c r="E45" s="21"/>
      <c r="F45" s="17"/>
      <c r="G45" s="17"/>
      <c r="H45" s="17"/>
      <c r="I45" s="17"/>
      <c r="J45" s="17"/>
      <c r="K45" s="17"/>
      <c r="L45" s="22" t="str">
        <f t="shared" si="0"/>
        <v>Ej aktuellt</v>
      </c>
      <c r="M45" s="17"/>
      <c r="N45" s="17"/>
      <c r="O45" s="50" t="str">
        <f t="shared" si="1"/>
        <v>Värde saknas</v>
      </c>
      <c r="P45" s="17"/>
      <c r="Q45" s="17"/>
      <c r="R45" s="17"/>
      <c r="S45" s="34"/>
    </row>
    <row r="46" spans="1:19" x14ac:dyDescent="0.25">
      <c r="A46" s="30">
        <v>37</v>
      </c>
      <c r="B46" s="18"/>
      <c r="C46" s="18"/>
      <c r="D46" s="19"/>
      <c r="E46" s="19"/>
      <c r="F46" s="18"/>
      <c r="G46" s="18"/>
      <c r="H46" s="18"/>
      <c r="I46" s="18"/>
      <c r="J46" s="18"/>
      <c r="K46" s="18"/>
      <c r="L46" s="20" t="str">
        <f t="shared" si="0"/>
        <v>Ej aktuellt</v>
      </c>
      <c r="M46" s="18"/>
      <c r="N46" s="18"/>
      <c r="O46" s="49" t="str">
        <f t="shared" si="1"/>
        <v>Värde saknas</v>
      </c>
      <c r="P46" s="18"/>
      <c r="Q46" s="18"/>
      <c r="R46" s="18"/>
      <c r="S46" s="33"/>
    </row>
    <row r="47" spans="1:19" x14ac:dyDescent="0.25">
      <c r="A47" s="29">
        <v>38</v>
      </c>
      <c r="B47" s="17"/>
      <c r="C47" s="17"/>
      <c r="D47" s="21"/>
      <c r="E47" s="21"/>
      <c r="F47" s="17"/>
      <c r="G47" s="17"/>
      <c r="H47" s="17"/>
      <c r="I47" s="17"/>
      <c r="J47" s="17"/>
      <c r="K47" s="17"/>
      <c r="L47" s="22" t="str">
        <f t="shared" si="0"/>
        <v>Ej aktuellt</v>
      </c>
      <c r="M47" s="17"/>
      <c r="N47" s="17"/>
      <c r="O47" s="50" t="str">
        <f t="shared" si="1"/>
        <v>Värde saknas</v>
      </c>
      <c r="P47" s="17"/>
      <c r="Q47" s="17"/>
      <c r="R47" s="17"/>
      <c r="S47" s="34"/>
    </row>
    <row r="48" spans="1:19" x14ac:dyDescent="0.25">
      <c r="A48" s="30">
        <v>39</v>
      </c>
      <c r="B48" s="18"/>
      <c r="C48" s="18"/>
      <c r="D48" s="19"/>
      <c r="E48" s="19"/>
      <c r="F48" s="18"/>
      <c r="G48" s="18"/>
      <c r="H48" s="18"/>
      <c r="I48" s="18"/>
      <c r="J48" s="18"/>
      <c r="K48" s="18"/>
      <c r="L48" s="20" t="str">
        <f t="shared" si="0"/>
        <v>Ej aktuellt</v>
      </c>
      <c r="M48" s="18"/>
      <c r="N48" s="18"/>
      <c r="O48" s="49" t="str">
        <f t="shared" si="1"/>
        <v>Värde saknas</v>
      </c>
      <c r="P48" s="18"/>
      <c r="Q48" s="18"/>
      <c r="R48" s="18"/>
      <c r="S48" s="33"/>
    </row>
    <row r="49" spans="1:19" x14ac:dyDescent="0.25">
      <c r="A49" s="29">
        <v>40</v>
      </c>
      <c r="B49" s="17"/>
      <c r="C49" s="17"/>
      <c r="D49" s="21"/>
      <c r="E49" s="21"/>
      <c r="F49" s="17"/>
      <c r="G49" s="17"/>
      <c r="H49" s="17"/>
      <c r="I49" s="17"/>
      <c r="J49" s="17"/>
      <c r="K49" s="17"/>
      <c r="L49" s="22" t="str">
        <f t="shared" si="0"/>
        <v>Ej aktuellt</v>
      </c>
      <c r="M49" s="17"/>
      <c r="N49" s="17"/>
      <c r="O49" s="50" t="str">
        <f t="shared" si="1"/>
        <v>Värde saknas</v>
      </c>
      <c r="P49" s="17"/>
      <c r="Q49" s="17"/>
      <c r="R49" s="17"/>
      <c r="S49" s="34"/>
    </row>
    <row r="50" spans="1:19" x14ac:dyDescent="0.25">
      <c r="A50" s="30">
        <v>41</v>
      </c>
      <c r="B50" s="18"/>
      <c r="C50" s="18"/>
      <c r="D50" s="19"/>
      <c r="E50" s="19"/>
      <c r="F50" s="18"/>
      <c r="G50" s="18"/>
      <c r="H50" s="18"/>
      <c r="I50" s="18"/>
      <c r="J50" s="18"/>
      <c r="K50" s="18"/>
      <c r="L50" s="20" t="str">
        <f t="shared" si="0"/>
        <v>Ej aktuellt</v>
      </c>
      <c r="M50" s="18"/>
      <c r="N50" s="18"/>
      <c r="O50" s="49" t="str">
        <f t="shared" si="1"/>
        <v>Värde saknas</v>
      </c>
      <c r="P50" s="18"/>
      <c r="Q50" s="18"/>
      <c r="R50" s="18"/>
      <c r="S50" s="33"/>
    </row>
    <row r="51" spans="1:19" x14ac:dyDescent="0.25">
      <c r="A51" s="29">
        <v>42</v>
      </c>
      <c r="B51" s="17"/>
      <c r="C51" s="17"/>
      <c r="D51" s="21"/>
      <c r="E51" s="21"/>
      <c r="F51" s="17"/>
      <c r="G51" s="17"/>
      <c r="H51" s="17"/>
      <c r="I51" s="17"/>
      <c r="J51" s="17"/>
      <c r="K51" s="17"/>
      <c r="L51" s="22" t="str">
        <f t="shared" si="0"/>
        <v>Ej aktuellt</v>
      </c>
      <c r="M51" s="17"/>
      <c r="N51" s="17"/>
      <c r="O51" s="50" t="str">
        <f t="shared" si="1"/>
        <v>Värde saknas</v>
      </c>
      <c r="P51" s="17"/>
      <c r="Q51" s="17"/>
      <c r="R51" s="17"/>
      <c r="S51" s="34"/>
    </row>
    <row r="52" spans="1:19" x14ac:dyDescent="0.25">
      <c r="A52" s="30">
        <v>43</v>
      </c>
      <c r="B52" s="18"/>
      <c r="C52" s="18"/>
      <c r="D52" s="19"/>
      <c r="E52" s="19"/>
      <c r="F52" s="18"/>
      <c r="G52" s="18"/>
      <c r="H52" s="18"/>
      <c r="I52" s="18"/>
      <c r="J52" s="18"/>
      <c r="K52" s="18"/>
      <c r="L52" s="20" t="str">
        <f t="shared" si="0"/>
        <v>Ej aktuellt</v>
      </c>
      <c r="M52" s="18"/>
      <c r="N52" s="18"/>
      <c r="O52" s="49" t="str">
        <f t="shared" si="1"/>
        <v>Värde saknas</v>
      </c>
      <c r="P52" s="18"/>
      <c r="Q52" s="18"/>
      <c r="R52" s="18"/>
      <c r="S52" s="33"/>
    </row>
    <row r="53" spans="1:19" x14ac:dyDescent="0.25">
      <c r="A53" s="29">
        <v>44</v>
      </c>
      <c r="B53" s="17"/>
      <c r="C53" s="17"/>
      <c r="D53" s="21"/>
      <c r="E53" s="21"/>
      <c r="F53" s="17"/>
      <c r="G53" s="17"/>
      <c r="H53" s="17"/>
      <c r="I53" s="17"/>
      <c r="J53" s="17"/>
      <c r="K53" s="17"/>
      <c r="L53" s="22" t="str">
        <f t="shared" si="0"/>
        <v>Ej aktuellt</v>
      </c>
      <c r="M53" s="17"/>
      <c r="N53" s="17"/>
      <c r="O53" s="50" t="str">
        <f t="shared" si="1"/>
        <v>Värde saknas</v>
      </c>
      <c r="P53" s="17"/>
      <c r="Q53" s="17"/>
      <c r="R53" s="17"/>
      <c r="S53" s="34"/>
    </row>
    <row r="54" spans="1:19" x14ac:dyDescent="0.25">
      <c r="A54" s="30">
        <v>45</v>
      </c>
      <c r="B54" s="18"/>
      <c r="C54" s="18"/>
      <c r="D54" s="19"/>
      <c r="E54" s="19"/>
      <c r="F54" s="18"/>
      <c r="G54" s="18"/>
      <c r="H54" s="18"/>
      <c r="I54" s="18"/>
      <c r="J54" s="18"/>
      <c r="K54" s="18"/>
      <c r="L54" s="20" t="str">
        <f t="shared" si="0"/>
        <v>Ej aktuellt</v>
      </c>
      <c r="M54" s="18"/>
      <c r="N54" s="18"/>
      <c r="O54" s="49" t="str">
        <f t="shared" si="1"/>
        <v>Värde saknas</v>
      </c>
      <c r="P54" s="18"/>
      <c r="Q54" s="18"/>
      <c r="R54" s="18"/>
      <c r="S54" s="33"/>
    </row>
    <row r="55" spans="1:19" x14ac:dyDescent="0.25">
      <c r="A55" s="29">
        <v>46</v>
      </c>
      <c r="B55" s="17"/>
      <c r="C55" s="17"/>
      <c r="D55" s="21"/>
      <c r="E55" s="21"/>
      <c r="F55" s="17"/>
      <c r="G55" s="17"/>
      <c r="H55" s="17"/>
      <c r="I55" s="17"/>
      <c r="J55" s="17"/>
      <c r="K55" s="17"/>
      <c r="L55" s="22" t="str">
        <f t="shared" si="0"/>
        <v>Ej aktuellt</v>
      </c>
      <c r="M55" s="17"/>
      <c r="N55" s="17"/>
      <c r="O55" s="50" t="str">
        <f t="shared" si="1"/>
        <v>Värde saknas</v>
      </c>
      <c r="P55" s="17"/>
      <c r="Q55" s="17"/>
      <c r="R55" s="17"/>
      <c r="S55" s="34"/>
    </row>
    <row r="56" spans="1:19" x14ac:dyDescent="0.25">
      <c r="A56" s="30">
        <v>47</v>
      </c>
      <c r="B56" s="18"/>
      <c r="C56" s="18"/>
      <c r="D56" s="19"/>
      <c r="E56" s="19"/>
      <c r="F56" s="18"/>
      <c r="G56" s="18"/>
      <c r="H56" s="18"/>
      <c r="I56" s="18"/>
      <c r="J56" s="18"/>
      <c r="K56" s="18"/>
      <c r="L56" s="20" t="str">
        <f t="shared" si="0"/>
        <v>Ej aktuellt</v>
      </c>
      <c r="M56" s="18"/>
      <c r="N56" s="18"/>
      <c r="O56" s="49" t="str">
        <f t="shared" si="1"/>
        <v>Värde saknas</v>
      </c>
      <c r="P56" s="18"/>
      <c r="Q56" s="18"/>
      <c r="R56" s="18"/>
      <c r="S56" s="33"/>
    </row>
    <row r="57" spans="1:19" x14ac:dyDescent="0.25">
      <c r="A57" s="29">
        <v>48</v>
      </c>
      <c r="B57" s="17"/>
      <c r="C57" s="17"/>
      <c r="D57" s="21"/>
      <c r="E57" s="21"/>
      <c r="F57" s="17"/>
      <c r="G57" s="17"/>
      <c r="H57" s="17"/>
      <c r="I57" s="17"/>
      <c r="J57" s="17"/>
      <c r="K57" s="17"/>
      <c r="L57" s="22" t="str">
        <f t="shared" si="0"/>
        <v>Ej aktuellt</v>
      </c>
      <c r="M57" s="17"/>
      <c r="N57" s="17"/>
      <c r="O57" s="50" t="str">
        <f t="shared" si="1"/>
        <v>Värde saknas</v>
      </c>
      <c r="P57" s="17"/>
      <c r="Q57" s="17"/>
      <c r="R57" s="17"/>
      <c r="S57" s="34"/>
    </row>
    <row r="58" spans="1:19" x14ac:dyDescent="0.25">
      <c r="A58" s="30">
        <v>49</v>
      </c>
      <c r="B58" s="18"/>
      <c r="C58" s="18"/>
      <c r="D58" s="19"/>
      <c r="E58" s="19"/>
      <c r="F58" s="18"/>
      <c r="G58" s="18"/>
      <c r="H58" s="18"/>
      <c r="I58" s="18"/>
      <c r="J58" s="18"/>
      <c r="K58" s="18"/>
      <c r="L58" s="20" t="str">
        <f t="shared" si="0"/>
        <v>Ej aktuellt</v>
      </c>
      <c r="M58" s="18"/>
      <c r="N58" s="18"/>
      <c r="O58" s="49" t="str">
        <f t="shared" si="1"/>
        <v>Värde saknas</v>
      </c>
      <c r="P58" s="18"/>
      <c r="Q58" s="18"/>
      <c r="R58" s="18"/>
      <c r="S58" s="33"/>
    </row>
    <row r="59" spans="1:19" x14ac:dyDescent="0.25">
      <c r="A59" s="38">
        <v>50</v>
      </c>
      <c r="B59" s="39"/>
      <c r="C59" s="39"/>
      <c r="D59" s="40"/>
      <c r="E59" s="40"/>
      <c r="F59" s="39"/>
      <c r="G59" s="39"/>
      <c r="H59" s="39"/>
      <c r="I59" s="39"/>
      <c r="J59" s="39"/>
      <c r="K59" s="39"/>
      <c r="L59" s="41" t="str">
        <f t="shared" si="0"/>
        <v>Ej aktuellt</v>
      </c>
      <c r="M59" s="39"/>
      <c r="N59" s="39"/>
      <c r="O59" s="50" t="str">
        <f t="shared" si="1"/>
        <v>Värde saknas</v>
      </c>
      <c r="P59" s="39"/>
      <c r="Q59" s="39"/>
      <c r="R59" s="39"/>
      <c r="S59" s="42"/>
    </row>
  </sheetData>
  <sheetProtection sheet="1" insertColumns="0" insertRows="0" deleteColumns="0" deleteRows="0" selectLockedCells="1" sort="0"/>
  <mergeCells count="1">
    <mergeCell ref="A1:D1"/>
  </mergeCells>
  <conditionalFormatting sqref="Q7:Q9">
    <cfRule type="cellIs" dxfId="4" priority="5" operator="equal">
      <formula>"Plan"</formula>
    </cfRule>
    <cfRule type="cellIs" dxfId="3" priority="6" operator="equal">
      <formula>"Planskede"</formula>
    </cfRule>
  </conditionalFormatting>
  <conditionalFormatting sqref="Q10:Q59">
    <cfRule type="containsText" dxfId="2" priority="1" operator="containsText" text="Entreprenad">
      <formula>NOT(ISERROR(SEARCH("Entreprenad",Q10)))</formula>
    </cfRule>
    <cfRule type="containsText" dxfId="1" priority="2" operator="containsText" text="Projektering">
      <formula>NOT(ISERROR(SEARCH("Projektering",Q10)))</formula>
    </cfRule>
    <cfRule type="containsText" dxfId="0" priority="3" operator="containsText" text="Plan">
      <formula>NOT(ISERROR(SEARCH("Plan",Q10)))</formula>
    </cfRule>
    <cfRule type="colorScale" priority="4">
      <colorScale>
        <cfvo type="min"/>
        <cfvo type="percentile" val="50"/>
        <cfvo type="max"/>
        <color rgb="FFF8696B"/>
        <color rgb="FFFFEB84"/>
        <color rgb="FF63BE7B"/>
      </colorScale>
    </cfRule>
  </conditionalFormatting>
  <dataValidations disablePrompts="1" count="3">
    <dataValidation type="list" allowBlank="1" showInputMessage="1" showErrorMessage="1" sqref="Q10:Q59" xr:uid="{00000000-0002-0000-0000-000000000000}">
      <formula1>"Plan,Projektering,Entreprenad"</formula1>
    </dataValidation>
    <dataValidation type="list" allowBlank="1" showInputMessage="1" showErrorMessage="1" sqref="P10:P59" xr:uid="{00000000-0002-0000-0000-000001000000}">
      <formula1>"Finns,Godkänt,Ej godkänt,Ej aktuellt"</formula1>
    </dataValidation>
    <dataValidation type="list" allowBlank="1" showInputMessage="1" showErrorMessage="1" sqref="D10:D59" xr:uid="{00000000-0002-0000-0000-000002000000}">
      <formula1>"Utreds,Genomförs,Genomförs ej"</formula1>
    </dataValidation>
  </dataValidations>
  <pageMargins left="0.23622047244094491" right="0.23622047244094491" top="0.74803149606299213" bottom="0.74803149606299213" header="0.31496062992125984" footer="0.31496062992125984"/>
  <pageSetup paperSize="8" scale="49" orientation="landscape" r:id="rId1"/>
  <headerFooter>
    <oddHeader>&amp;L&amp;G&amp;R&amp;8Konfidentialitetsnivå:  ska klassas (ändra till valt värde)</oddHeader>
    <oddFooter>&amp;L&amp;"Arial,Normal"&amp;8TMALL1298 Åtgärder för minskad klimatpåverkan v 1.0&amp;CSida &amp;P av &amp;N</oddFooter>
  </headerFooter>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5"/>
  <sheetViews>
    <sheetView view="pageLayout" zoomScaleNormal="100" workbookViewId="0">
      <selection activeCell="O13" sqref="O13"/>
    </sheetView>
  </sheetViews>
  <sheetFormatPr defaultRowHeight="15" x14ac:dyDescent="0.25"/>
  <sheetData>
    <row r="2" spans="1:1" ht="21" x14ac:dyDescent="0.35">
      <c r="A2" s="25" t="s">
        <v>43</v>
      </c>
    </row>
    <row r="3" spans="1:1" x14ac:dyDescent="0.25">
      <c r="A3" t="s">
        <v>55</v>
      </c>
    </row>
    <row r="4" spans="1:1" x14ac:dyDescent="0.25">
      <c r="A4" t="s">
        <v>56</v>
      </c>
    </row>
    <row r="5" spans="1:1" x14ac:dyDescent="0.25">
      <c r="A5" t="s">
        <v>44</v>
      </c>
    </row>
  </sheetData>
  <pageMargins left="0.70866141732283472" right="0.70866141732283472" top="0.74803149606299213" bottom="0.74803149606299213" header="0.31496062992125984" footer="0.31496062992125984"/>
  <pageSetup paperSize="9" orientation="landscape" r:id="rId1"/>
  <headerFooter>
    <oddHeader>&amp;L&amp;G</oddHeader>
    <oddFooter>&amp;LTMALL 1298 Åtgärder för minskad klimatpåverkan v. 1.0</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abec8d-3a7a-4d46-8811-c7c6d3ba06ae">
      <Value>1906</Value>
      <Value>1955</Value>
      <Value>1954</Value>
      <Value>1953</Value>
      <Value>437</Value>
      <Value>436</Value>
      <Value>611</Value>
      <Value>75</Value>
      <Value>1905</Value>
      <Value>1674</Value>
      <Value>181</Value>
      <Value>1665</Value>
      <Value>149</Value>
      <Value>145</Value>
      <Value>144</Value>
      <Value>35</Value>
      <Value>406</Value>
      <Value>134</Value>
      <Value>578</Value>
      <Value>1730</Value>
      <Value>37</Value>
      <Value>36</Value>
      <Value>1904</Value>
      <Value>34</Value>
      <Value>209</Value>
      <Value>208</Value>
      <Value>1804</Value>
      <Value>95</Value>
      <Value>93</Value>
      <Value>3</Value>
    </TaxCatchAll>
    <lcf76f155ced4ddcb4097134ff3c332f xmlns="e0c4ee4b-63ea-49f8-bb04-a131474d12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8" ma:contentTypeDescription="Skapa ett nytt dokument." ma:contentTypeScope="" ma:versionID="7aa5bfa82abe2b3406ba7bd4086545cc">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4c0b69495757d3bdb4b59c07b5bc7be1"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59E2E4-BCCF-4621-9631-5BBA832432E6}">
  <ds:schemaRefs>
    <ds:schemaRef ds:uri="f982c72f-dbb4-4399-a8f1-cc1e7c197cab"/>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Trafikverket"/>
    <ds:schemaRef ds:uri="http://schemas.microsoft.com/office/2006/metadata/properties"/>
    <ds:schemaRef ds:uri="http://www.w3.org/XML/1998/namespace"/>
    <ds:schemaRef ds:uri="a2abec8d-3a7a-4d46-8811-c7c6d3ba06ae"/>
    <ds:schemaRef ds:uri="e0c4ee4b-63ea-49f8-bb04-a131474d1297"/>
  </ds:schemaRefs>
</ds:datastoreItem>
</file>

<file path=customXml/itemProps2.xml><?xml version="1.0" encoding="utf-8"?>
<ds:datastoreItem xmlns:ds="http://schemas.openxmlformats.org/officeDocument/2006/customXml" ds:itemID="{8246A7E1-5F49-4E43-AAE5-338C555EECED}">
  <ds:schemaRefs>
    <ds:schemaRef ds:uri="http://schemas.microsoft.com/sharepoint/v3/contenttype/forms"/>
  </ds:schemaRefs>
</ds:datastoreItem>
</file>

<file path=customXml/itemProps3.xml><?xml version="1.0" encoding="utf-8"?>
<ds:datastoreItem xmlns:ds="http://schemas.openxmlformats.org/officeDocument/2006/customXml" ds:itemID="{2AA597D4-AEC5-4A06-AA5A-44CEA1B85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Dokumentation av åtgärder</vt:lpstr>
      <vt:lpstr>Info baklängesräkning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Klimat</dc:subject>
  <dc:creator/>
  <cp:lastModifiedBy/>
  <dcterms:created xsi:type="dcterms:W3CDTF">2006-09-16T00:00:00Z</dcterms:created>
  <dcterms:modified xsi:type="dcterms:W3CDTF">2024-10-11T13:03:00Z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TrvDocumentType">
    <vt:lpwstr>3;#BLANKETT|75148145-8c94-482c-80a1-04ba6c1d64b2</vt:lpwstr>
  </property>
  <property fmtid="{D5CDD505-2E9C-101B-9397-08002B2CF9AE}" pid="4" name="TrvDocumentTemplateOwner">
    <vt:lpwstr>149;#Genomföra åtgärder på vägar och järnvägar|2f2cd5cc-6596-4062-ae5a-1b398521465b</vt:lpwstr>
  </property>
  <property fmtid="{D5CDD505-2E9C-101B-9397-08002B2CF9AE}" pid="5" name="TrvDocumentTemplateCategory">
    <vt:lpwstr>1674;#Miljösäkra projektets planering|6d4c617a-5b26-4576-bfd6-23099fa0ea93;#1804;#Miljöområde: Energi och klimat|2f4df99e-ba70-48ee-8e8c-ecc3b18e08a9;#1953;#Projekteringsfas I|fd4f8f59-23f7-4586-900a-a3a9e4492f91;#1954;#Projekteringsfas II|8e68c0ee-8b59-4</vt:lpwstr>
  </property>
  <property fmtid="{D5CDD505-2E9C-101B-9397-08002B2CF9AE}" pid="6" name="TrvDocumentTemplateStatus">
    <vt:lpwstr>Distribution pågår</vt:lpwstr>
  </property>
  <property fmtid="{D5CDD505-2E9C-101B-9397-08002B2CF9AE}" pid="7" name="TrvProjectOrganization">
    <vt:lpwstr/>
  </property>
  <property fmtid="{D5CDD505-2E9C-101B-9397-08002B2CF9AE}" pid="8" name="TrvOwnSortPpg">
    <vt:lpwstr/>
  </property>
  <property fmtid="{D5CDD505-2E9C-101B-9397-08002B2CF9AE}" pid="9" name="TrvOrganization">
    <vt:lpwstr>578;#IV Investering|2ba11b3b-b8a5-46f7-bc14-544020c062ca;#611;#PR Stora projekt|12770ebb-2876-4a1f-9e8c-8bede8279d3e</vt:lpwstr>
  </property>
  <property fmtid="{D5CDD505-2E9C-101B-9397-08002B2CF9AE}" pid="10" name="PpgCategory">
    <vt:lpwstr>134;#Miljö|5a9e331b-5324-4867-9be3-ebb101852c68</vt:lpwstr>
  </property>
  <property fmtid="{D5CDD505-2E9C-101B-9397-08002B2CF9AE}" pid="11" name="TrvProjectSort">
    <vt:lpwstr/>
  </property>
  <property fmtid="{D5CDD505-2E9C-101B-9397-08002B2CF9AE}" pid="12" name="TrvProcessOperation">
    <vt:lpwstr>34;#Investering|99dc0545-0780-4aa1-843b-d5c6aed6a9ef;#95;#Program för stora åtgärder|7748fee4-a5ca-40da-9b22-10a909304a1d</vt:lpwstr>
  </property>
  <property fmtid="{D5CDD505-2E9C-101B-9397-08002B2CF9AE}" pid="13" name="TrvInfrastructurePpg">
    <vt:lpwstr>36;#Järnväg|1c70c4c5-ad48-478a-8a44-4e257926dda3;#35;#Väg|fbbf2625-0ea6-4dba-81b5-450fb1aa79f5</vt:lpwstr>
  </property>
  <property fmtid="{D5CDD505-2E9C-101B-9397-08002B2CF9AE}" pid="14" name="TrvProcessPpg">
    <vt:lpwstr>1665;#Miljösäkra projektets planering|6d4c617a-5b26-4576-bfd6-23099fa0ea93;#1730;#Miljöområde: Energi och klimat|2f4df99e-ba70-48ee-8e8c-ecc3b18e08a9;#1904;#Projekteringsfas I|fd4f8f59-23f7-4586-900a-a3a9e4492f91;#1905;#Projekteringsfas II|8e68c0ee-8b59-4</vt:lpwstr>
  </property>
  <property fmtid="{D5CDD505-2E9C-101B-9397-08002B2CF9AE}" pid="15" name="TrvProductInvestType">
    <vt:lpwstr>208;#Järnvägsplan|a7742530-ea33-43a8-b903-72d6f4046f7a;#209;#Vägplan|e7083d8a-96db-406e-a861-5414db8ff2e8;#144;#FU utförandeentreprenad|b70673e3-0ca9-40d0-8702-83f023e39c0d;#145;#FU totalentreprenad|298d38e8-1f87-44c7-8c89-fbca9d402565;#181;#Anläggning|d6</vt:lpwstr>
  </property>
  <property fmtid="{D5CDD505-2E9C-101B-9397-08002B2CF9AE}" pid="16" name="TrvProcessDivisionPpg">
    <vt:lpwstr>37;#Stödjande dokument|30dc4094-ceaf-4613-baa4-1635e6f3e24d</vt:lpwstr>
  </property>
  <property fmtid="{D5CDD505-2E9C-101B-9397-08002B2CF9AE}" pid="17" name="TrvProductUType">
    <vt:lpwstr/>
  </property>
  <property fmtid="{D5CDD505-2E9C-101B-9397-08002B2CF9AE}" pid="18" name="PpgTypeOfAct">
    <vt:lpwstr>436;#PM|1ce80033-6a42-499a-8eb3-0da96eaf4972</vt:lpwstr>
  </property>
  <property fmtid="{D5CDD505-2E9C-101B-9397-08002B2CF9AE}" pid="19" name="PpgDocumentStructure">
    <vt:lpwstr/>
  </property>
  <property fmtid="{D5CDD505-2E9C-101B-9397-08002B2CF9AE}" pid="20" name="TrvConfidentialityLevel">
    <vt:lpwstr/>
  </property>
</Properties>
</file>