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Kostnadsbedömning" sheetId="1" r:id="rId1"/>
    <sheet name="Kostnadsutfall" sheetId="2" r:id="rId2"/>
  </sheets>
  <definedNames>
    <definedName name="_xlnm.Print_Area" localSheetId="0">'Kostnadsbedömning'!$A$2:$Q$81</definedName>
    <definedName name="_xlnm.Print_Area" localSheetId="1">'Kostnadsutfall'!$A$1:$R$77</definedName>
  </definedNames>
  <calcPr fullCalcOnLoad="1"/>
</workbook>
</file>

<file path=xl/sharedStrings.xml><?xml version="1.0" encoding="utf-8"?>
<sst xmlns="http://schemas.openxmlformats.org/spreadsheetml/2006/main" count="133" uniqueCount="54">
  <si>
    <t>Projektnamn</t>
  </si>
  <si>
    <t>Trafikförslagsansvarig</t>
  </si>
  <si>
    <t>Total behandlad yta</t>
  </si>
  <si>
    <t>Teknikområden:</t>
  </si>
  <si>
    <t>Geotekniska åtgärder</t>
  </si>
  <si>
    <t>Förorenade massor</t>
  </si>
  <si>
    <t>Gatuarbeten</t>
  </si>
  <si>
    <t>Belysning</t>
  </si>
  <si>
    <t>Trafiksignaler och Kom Fram</t>
  </si>
  <si>
    <t>Spåranläggning</t>
  </si>
  <si>
    <t>Påslag:</t>
  </si>
  <si>
    <t>Projektering och byggledning</t>
  </si>
  <si>
    <t>Diverse och oförutsett</t>
  </si>
  <si>
    <t>Total kostnad</t>
  </si>
  <si>
    <t>M2-kostnad</t>
  </si>
  <si>
    <t>m2</t>
  </si>
  <si>
    <t>Kostnad</t>
  </si>
  <si>
    <t>%</t>
  </si>
  <si>
    <t>kr</t>
  </si>
  <si>
    <t>Diarienummer</t>
  </si>
  <si>
    <t>kr/m2</t>
  </si>
  <si>
    <t>Konsult, namn</t>
  </si>
  <si>
    <t>Konsult, företag</t>
  </si>
  <si>
    <t>Kalkylatorns kommentarer</t>
  </si>
  <si>
    <t>Datum</t>
  </si>
  <si>
    <t>KOSTNADSBEDÖMNING (BRUTTOLISTA)</t>
  </si>
  <si>
    <t>Förtydliganden</t>
  </si>
  <si>
    <t xml:space="preserve">Marklösen/markfrågor - TK </t>
  </si>
  <si>
    <t xml:space="preserve">Marklösen/markfrågor - FK </t>
  </si>
  <si>
    <t xml:space="preserve">Utbyggnadstakt/Etapputbyggnad </t>
  </si>
  <si>
    <t xml:space="preserve">Dagvattenledningar - TK </t>
  </si>
  <si>
    <t>Dagvattenledningar - Göteborgs Vatten</t>
  </si>
  <si>
    <t xml:space="preserve">Summa TK </t>
  </si>
  <si>
    <t>Summa - övriga</t>
  </si>
  <si>
    <t>KOSTNADSUTFALL (BRUTTOLISTA)</t>
  </si>
  <si>
    <t xml:space="preserve">Omläggning va-, el-, fv- och gasledningar  TK                                      </t>
  </si>
  <si>
    <t xml:space="preserve">Omläggning va-, el-, fv- och gasledningar Ledningsägare </t>
  </si>
  <si>
    <t xml:space="preserve">Ersättningstrafik   </t>
  </si>
  <si>
    <t>Konstruktioner/byggnader</t>
  </si>
  <si>
    <t>Trafikomläggning</t>
  </si>
  <si>
    <t>Aktuell kostnadsbedömning är baserad på:</t>
  </si>
  <si>
    <t>Utredning/Förstudie</t>
  </si>
  <si>
    <t>Trafikförslag tidigt skede</t>
  </si>
  <si>
    <t>Trafikförslag sent skede</t>
  </si>
  <si>
    <t xml:space="preserve">Omläggning va-, el-, fv-, gas och teleledningar  - TK                                        </t>
  </si>
  <si>
    <t xml:space="preserve">Omläggning va-, el-, fv-, gas- och teleledningar - Ledningsägare </t>
  </si>
  <si>
    <t>Kontroll FK</t>
  </si>
  <si>
    <t>Utbyggnadstakt/Etapputbyggnad</t>
  </si>
  <si>
    <t>Kostnadsbedömning</t>
  </si>
  <si>
    <t>Förändring (%) kostnadsbedömning</t>
  </si>
  <si>
    <t xml:space="preserve">Administrativa kostnader </t>
  </si>
  <si>
    <t>Administrativa kostnader</t>
  </si>
  <si>
    <t>Mall senast reviderad 2018-10-15</t>
  </si>
  <si>
    <t>Kontroll Investering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</si>
</sst>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.0\ _k_r_-;\-* #,##0.0\ _k_r_-;_-* &quot;-&quot;??\ _k_r_-;_-@_-"/>
    <numFmt numFmtId="165" formatCode="_-* #,##0\ _k_r_-;\-* #,##0\ _k_r_-;_-* &quot;-&quot;??\ _k_r_-;_-@_-"/>
    <numFmt numFmtId="166" formatCode="#&quot; &quot;???/???"/>
    <numFmt numFmtId="167" formatCode="#,##0.0"/>
    <numFmt numFmtId="168" formatCode="#,##0.000"/>
    <numFmt numFmtId="169" formatCode="#,##0.0000"/>
    <numFmt numFmtId="170" formatCode="#,##0.00000"/>
  </numFmts>
  <fonts count="4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trike/>
      <sz val="10"/>
      <color indexed="10"/>
      <name val="Arial"/>
      <family val="2"/>
    </font>
    <font>
      <b/>
      <sz val="11"/>
      <name val="Arial"/>
      <family val="2"/>
    </font>
    <font>
      <b/>
      <strike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trike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10" xfId="0" applyNumberFormat="1" applyFont="1" applyBorder="1" applyAlignment="1" applyProtection="1">
      <alignment/>
      <protection locked="0"/>
    </xf>
    <xf numFmtId="3" fontId="0" fillId="0" borderId="11" xfId="0" applyNumberFormat="1" applyFon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 horizontal="right"/>
    </xf>
    <xf numFmtId="14" fontId="0" fillId="34" borderId="10" xfId="0" applyNumberFormat="1" applyFill="1" applyBorder="1" applyAlignment="1" applyProtection="1">
      <alignment/>
      <protection locked="0"/>
    </xf>
    <xf numFmtId="0" fontId="0" fillId="35" borderId="13" xfId="0" applyFont="1" applyFill="1" applyBorder="1" applyAlignment="1" applyProtection="1">
      <alignment horizontal="right"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12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12" xfId="0" applyFont="1" applyFill="1" applyBorder="1" applyAlignment="1" applyProtection="1">
      <alignment/>
      <protection/>
    </xf>
    <xf numFmtId="0" fontId="0" fillId="35" borderId="14" xfId="0" applyFont="1" applyFill="1" applyBorder="1" applyAlignment="1" applyProtection="1">
      <alignment horizontal="center"/>
      <protection/>
    </xf>
    <xf numFmtId="0" fontId="0" fillId="35" borderId="12" xfId="0" applyFont="1" applyFill="1" applyBorder="1" applyAlignment="1" applyProtection="1">
      <alignment horizontal="center"/>
      <protection/>
    </xf>
    <xf numFmtId="3" fontId="0" fillId="35" borderId="0" xfId="0" applyNumberFormat="1" applyFont="1" applyFill="1" applyBorder="1" applyAlignment="1" applyProtection="1">
      <alignment/>
      <protection/>
    </xf>
    <xf numFmtId="0" fontId="0" fillId="35" borderId="12" xfId="0" applyFont="1" applyFill="1" applyBorder="1" applyAlignment="1" applyProtection="1">
      <alignment vertical="top" wrapText="1"/>
      <protection/>
    </xf>
    <xf numFmtId="0" fontId="0" fillId="35" borderId="13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 horizontal="center"/>
      <protection/>
    </xf>
    <xf numFmtId="0" fontId="0" fillId="35" borderId="0" xfId="0" applyFont="1" applyFill="1" applyBorder="1" applyAlignment="1" applyProtection="1">
      <alignment horizontal="right"/>
      <protection/>
    </xf>
    <xf numFmtId="3" fontId="0" fillId="35" borderId="15" xfId="0" applyNumberFormat="1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0" fillId="35" borderId="16" xfId="0" applyFont="1" applyFill="1" applyBorder="1" applyAlignment="1" applyProtection="1">
      <alignment wrapText="1"/>
      <protection/>
    </xf>
    <xf numFmtId="0" fontId="0" fillId="35" borderId="12" xfId="0" applyFont="1" applyFill="1" applyBorder="1" applyAlignment="1" applyProtection="1">
      <alignment wrapText="1"/>
      <protection/>
    </xf>
    <xf numFmtId="3" fontId="0" fillId="36" borderId="10" xfId="0" applyNumberFormat="1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 wrapText="1"/>
      <protection/>
    </xf>
    <xf numFmtId="0" fontId="0" fillId="35" borderId="17" xfId="0" applyFont="1" applyFill="1" applyBorder="1" applyAlignment="1" applyProtection="1">
      <alignment/>
      <protection/>
    </xf>
    <xf numFmtId="1" fontId="0" fillId="35" borderId="18" xfId="0" applyNumberFormat="1" applyFill="1" applyBorder="1" applyAlignment="1" applyProtection="1">
      <alignment/>
      <protection/>
    </xf>
    <xf numFmtId="3" fontId="0" fillId="35" borderId="18" xfId="0" applyNumberFormat="1" applyFont="1" applyFill="1" applyBorder="1" applyAlignment="1" applyProtection="1">
      <alignment/>
      <protection/>
    </xf>
    <xf numFmtId="0" fontId="0" fillId="35" borderId="12" xfId="0" applyFill="1" applyBorder="1" applyAlignment="1" applyProtection="1">
      <alignment vertical="top" wrapText="1"/>
      <protection/>
    </xf>
    <xf numFmtId="0" fontId="0" fillId="35" borderId="14" xfId="0" applyFont="1" applyFill="1" applyBorder="1" applyAlignment="1" applyProtection="1">
      <alignment/>
      <protection/>
    </xf>
    <xf numFmtId="3" fontId="0" fillId="35" borderId="14" xfId="0" applyNumberFormat="1" applyFont="1" applyFill="1" applyBorder="1" applyAlignment="1" applyProtection="1">
      <alignment/>
      <protection/>
    </xf>
    <xf numFmtId="0" fontId="0" fillId="35" borderId="16" xfId="0" applyFont="1" applyFill="1" applyBorder="1" applyAlignment="1" applyProtection="1">
      <alignment/>
      <protection/>
    </xf>
    <xf numFmtId="0" fontId="0" fillId="35" borderId="17" xfId="0" applyFont="1" applyFill="1" applyBorder="1" applyAlignment="1" applyProtection="1">
      <alignment/>
      <protection/>
    </xf>
    <xf numFmtId="1" fontId="0" fillId="35" borderId="0" xfId="0" applyNumberFormat="1" applyFill="1" applyBorder="1" applyAlignment="1" applyProtection="1">
      <alignment/>
      <protection/>
    </xf>
    <xf numFmtId="0" fontId="1" fillId="35" borderId="13" xfId="0" applyFont="1" applyFill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 horizontal="right"/>
      <protection/>
    </xf>
    <xf numFmtId="3" fontId="0" fillId="36" borderId="19" xfId="0" applyNumberFormat="1" applyFont="1" applyFill="1" applyBorder="1" applyAlignment="1" applyProtection="1">
      <alignment/>
      <protection/>
    </xf>
    <xf numFmtId="3" fontId="1" fillId="35" borderId="0" xfId="0" applyNumberFormat="1" applyFont="1" applyFill="1" applyBorder="1" applyAlignment="1" applyProtection="1">
      <alignment/>
      <protection/>
    </xf>
    <xf numFmtId="3" fontId="0" fillId="35" borderId="20" xfId="0" applyNumberFormat="1" applyFont="1" applyFill="1" applyBorder="1" applyAlignment="1" applyProtection="1">
      <alignment/>
      <protection/>
    </xf>
    <xf numFmtId="3" fontId="0" fillId="36" borderId="19" xfId="0" applyNumberFormat="1" applyFont="1" applyFill="1" applyBorder="1" applyAlignment="1" applyProtection="1">
      <alignment horizontal="right"/>
      <protection/>
    </xf>
    <xf numFmtId="3" fontId="0" fillId="35" borderId="13" xfId="0" applyNumberFormat="1" applyFont="1" applyFill="1" applyBorder="1" applyAlignment="1" applyProtection="1">
      <alignment horizontal="right"/>
      <protection/>
    </xf>
    <xf numFmtId="3" fontId="1" fillId="35" borderId="0" xfId="0" applyNumberFormat="1" applyFont="1" applyFill="1" applyBorder="1" applyAlignment="1" applyProtection="1">
      <alignment/>
      <protection/>
    </xf>
    <xf numFmtId="0" fontId="0" fillId="35" borderId="21" xfId="0" applyFont="1" applyFill="1" applyBorder="1" applyAlignment="1" applyProtection="1">
      <alignment/>
      <protection/>
    </xf>
    <xf numFmtId="0" fontId="0" fillId="35" borderId="22" xfId="0" applyFont="1" applyFill="1" applyBorder="1" applyAlignment="1" applyProtection="1">
      <alignment/>
      <protection/>
    </xf>
    <xf numFmtId="14" fontId="2" fillId="33" borderId="0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 vertical="top" wrapText="1"/>
      <protection locked="0"/>
    </xf>
    <xf numFmtId="0" fontId="0" fillId="35" borderId="18" xfId="0" applyFont="1" applyFill="1" applyBorder="1" applyAlignment="1" applyProtection="1">
      <alignment wrapText="1"/>
      <protection/>
    </xf>
    <xf numFmtId="3" fontId="0" fillId="37" borderId="11" xfId="0" applyNumberFormat="1" applyFont="1" applyFill="1" applyBorder="1" applyAlignment="1" applyProtection="1">
      <alignment/>
      <protection locked="0"/>
    </xf>
    <xf numFmtId="3" fontId="0" fillId="36" borderId="11" xfId="0" applyNumberFormat="1" applyFont="1" applyFill="1" applyBorder="1" applyAlignment="1" applyProtection="1">
      <alignment/>
      <protection locked="0"/>
    </xf>
    <xf numFmtId="0" fontId="1" fillId="35" borderId="21" xfId="0" applyFont="1" applyFill="1" applyBorder="1" applyAlignment="1" applyProtection="1">
      <alignment horizontal="right"/>
      <protection/>
    </xf>
    <xf numFmtId="0" fontId="0" fillId="35" borderId="0" xfId="0" applyFill="1" applyBorder="1" applyAlignment="1">
      <alignment/>
    </xf>
    <xf numFmtId="0" fontId="1" fillId="35" borderId="23" xfId="0" applyFont="1" applyFill="1" applyBorder="1" applyAlignment="1" applyProtection="1">
      <alignment horizontal="right"/>
      <protection/>
    </xf>
    <xf numFmtId="3" fontId="0" fillId="35" borderId="21" xfId="0" applyNumberFormat="1" applyFont="1" applyFill="1" applyBorder="1" applyAlignment="1" applyProtection="1">
      <alignment horizontal="right"/>
      <protection/>
    </xf>
    <xf numFmtId="3" fontId="1" fillId="35" borderId="21" xfId="0" applyNumberFormat="1" applyFont="1" applyFill="1" applyBorder="1" applyAlignment="1" applyProtection="1">
      <alignment/>
      <protection/>
    </xf>
    <xf numFmtId="3" fontId="0" fillId="37" borderId="10" xfId="0" applyNumberFormat="1" applyFont="1" applyFill="1" applyBorder="1" applyAlignment="1" applyProtection="1">
      <alignment/>
      <protection/>
    </xf>
    <xf numFmtId="0" fontId="0" fillId="38" borderId="13" xfId="0" applyFont="1" applyFill="1" applyBorder="1" applyAlignment="1" applyProtection="1">
      <alignment horizontal="right"/>
      <protection/>
    </xf>
    <xf numFmtId="0" fontId="0" fillId="38" borderId="0" xfId="0" applyFont="1" applyFill="1" applyBorder="1" applyAlignment="1" applyProtection="1">
      <alignment/>
      <protection/>
    </xf>
    <xf numFmtId="0" fontId="0" fillId="38" borderId="12" xfId="0" applyFont="1" applyFill="1" applyBorder="1" applyAlignment="1" applyProtection="1">
      <alignment/>
      <protection/>
    </xf>
    <xf numFmtId="0" fontId="0" fillId="38" borderId="0" xfId="0" applyFont="1" applyFill="1" applyBorder="1" applyAlignment="1" applyProtection="1">
      <alignment/>
      <protection/>
    </xf>
    <xf numFmtId="0" fontId="0" fillId="38" borderId="12" xfId="0" applyFont="1" applyFill="1" applyBorder="1" applyAlignment="1" applyProtection="1">
      <alignment/>
      <protection/>
    </xf>
    <xf numFmtId="0" fontId="0" fillId="38" borderId="14" xfId="0" applyFont="1" applyFill="1" applyBorder="1" applyAlignment="1" applyProtection="1">
      <alignment horizontal="center"/>
      <protection/>
    </xf>
    <xf numFmtId="0" fontId="0" fillId="38" borderId="12" xfId="0" applyFont="1" applyFill="1" applyBorder="1" applyAlignment="1" applyProtection="1">
      <alignment horizontal="center"/>
      <protection/>
    </xf>
    <xf numFmtId="3" fontId="0" fillId="38" borderId="0" xfId="0" applyNumberFormat="1" applyFont="1" applyFill="1" applyBorder="1" applyAlignment="1" applyProtection="1">
      <alignment/>
      <protection/>
    </xf>
    <xf numFmtId="0" fontId="0" fillId="38" borderId="12" xfId="0" applyFont="1" applyFill="1" applyBorder="1" applyAlignment="1" applyProtection="1">
      <alignment vertical="top" wrapText="1"/>
      <protection/>
    </xf>
    <xf numFmtId="0" fontId="0" fillId="38" borderId="13" xfId="0" applyFont="1" applyFill="1" applyBorder="1" applyAlignment="1" applyProtection="1">
      <alignment/>
      <protection/>
    </xf>
    <xf numFmtId="0" fontId="0" fillId="38" borderId="0" xfId="0" applyFont="1" applyFill="1" applyBorder="1" applyAlignment="1" applyProtection="1">
      <alignment horizontal="center"/>
      <protection/>
    </xf>
    <xf numFmtId="0" fontId="0" fillId="38" borderId="0" xfId="0" applyFont="1" applyFill="1" applyBorder="1" applyAlignment="1" applyProtection="1">
      <alignment horizontal="right"/>
      <protection/>
    </xf>
    <xf numFmtId="3" fontId="0" fillId="38" borderId="15" xfId="0" applyNumberFormat="1" applyFont="1" applyFill="1" applyBorder="1" applyAlignment="1" applyProtection="1">
      <alignment/>
      <protection/>
    </xf>
    <xf numFmtId="0" fontId="0" fillId="38" borderId="18" xfId="0" applyFont="1" applyFill="1" applyBorder="1" applyAlignment="1" applyProtection="1">
      <alignment wrapText="1"/>
      <protection/>
    </xf>
    <xf numFmtId="0" fontId="0" fillId="38" borderId="12" xfId="0" applyFont="1" applyFill="1" applyBorder="1" applyAlignment="1" applyProtection="1">
      <alignment wrapText="1"/>
      <protection/>
    </xf>
    <xf numFmtId="0" fontId="0" fillId="38" borderId="0" xfId="0" applyFont="1" applyFill="1" applyBorder="1" applyAlignment="1" applyProtection="1">
      <alignment wrapText="1"/>
      <protection/>
    </xf>
    <xf numFmtId="0" fontId="0" fillId="38" borderId="16" xfId="0" applyFont="1" applyFill="1" applyBorder="1" applyAlignment="1" applyProtection="1">
      <alignment wrapText="1"/>
      <protection/>
    </xf>
    <xf numFmtId="0" fontId="0" fillId="38" borderId="0" xfId="0" applyFill="1" applyBorder="1" applyAlignment="1">
      <alignment/>
    </xf>
    <xf numFmtId="3" fontId="0" fillId="38" borderId="18" xfId="0" applyNumberFormat="1" applyFont="1" applyFill="1" applyBorder="1" applyAlignment="1" applyProtection="1">
      <alignment/>
      <protection/>
    </xf>
    <xf numFmtId="0" fontId="0" fillId="38" borderId="12" xfId="0" applyFill="1" applyBorder="1" applyAlignment="1" applyProtection="1">
      <alignment vertical="top" wrapText="1"/>
      <protection/>
    </xf>
    <xf numFmtId="3" fontId="0" fillId="38" borderId="14" xfId="0" applyNumberFormat="1" applyFont="1" applyFill="1" applyBorder="1" applyAlignment="1" applyProtection="1">
      <alignment/>
      <protection/>
    </xf>
    <xf numFmtId="0" fontId="0" fillId="38" borderId="16" xfId="0" applyFont="1" applyFill="1" applyBorder="1" applyAlignment="1" applyProtection="1">
      <alignment/>
      <protection/>
    </xf>
    <xf numFmtId="1" fontId="0" fillId="38" borderId="0" xfId="0" applyNumberFormat="1" applyFill="1" applyBorder="1" applyAlignment="1" applyProtection="1">
      <alignment/>
      <protection/>
    </xf>
    <xf numFmtId="0" fontId="1" fillId="38" borderId="13" xfId="0" applyFont="1" applyFill="1" applyBorder="1" applyAlignment="1" applyProtection="1">
      <alignment horizontal="right"/>
      <protection/>
    </xf>
    <xf numFmtId="0" fontId="1" fillId="38" borderId="0" xfId="0" applyFont="1" applyFill="1" applyBorder="1" applyAlignment="1" applyProtection="1">
      <alignment horizontal="right"/>
      <protection/>
    </xf>
    <xf numFmtId="0" fontId="1" fillId="38" borderId="12" xfId="0" applyFont="1" applyFill="1" applyBorder="1" applyAlignment="1" applyProtection="1">
      <alignment horizontal="right"/>
      <protection/>
    </xf>
    <xf numFmtId="3" fontId="1" fillId="38" borderId="0" xfId="0" applyNumberFormat="1" applyFont="1" applyFill="1" applyBorder="1" applyAlignment="1" applyProtection="1">
      <alignment/>
      <protection/>
    </xf>
    <xf numFmtId="3" fontId="0" fillId="38" borderId="20" xfId="0" applyNumberFormat="1" applyFont="1" applyFill="1" applyBorder="1" applyAlignment="1" applyProtection="1">
      <alignment/>
      <protection/>
    </xf>
    <xf numFmtId="3" fontId="0" fillId="38" borderId="13" xfId="0" applyNumberFormat="1" applyFont="1" applyFill="1" applyBorder="1" applyAlignment="1" applyProtection="1">
      <alignment horizontal="right"/>
      <protection/>
    </xf>
    <xf numFmtId="3" fontId="1" fillId="38" borderId="0" xfId="0" applyNumberFormat="1" applyFont="1" applyFill="1" applyBorder="1" applyAlignment="1" applyProtection="1">
      <alignment/>
      <protection/>
    </xf>
    <xf numFmtId="0" fontId="1" fillId="38" borderId="23" xfId="0" applyFont="1" applyFill="1" applyBorder="1" applyAlignment="1" applyProtection="1">
      <alignment horizontal="right"/>
      <protection/>
    </xf>
    <xf numFmtId="0" fontId="1" fillId="38" borderId="21" xfId="0" applyFont="1" applyFill="1" applyBorder="1" applyAlignment="1" applyProtection="1">
      <alignment horizontal="right"/>
      <protection/>
    </xf>
    <xf numFmtId="3" fontId="0" fillId="38" borderId="21" xfId="0" applyNumberFormat="1" applyFont="1" applyFill="1" applyBorder="1" applyAlignment="1" applyProtection="1">
      <alignment horizontal="right"/>
      <protection/>
    </xf>
    <xf numFmtId="3" fontId="1" fillId="38" borderId="21" xfId="0" applyNumberFormat="1" applyFont="1" applyFill="1" applyBorder="1" applyAlignment="1" applyProtection="1">
      <alignment/>
      <protection/>
    </xf>
    <xf numFmtId="0" fontId="0" fillId="38" borderId="21" xfId="0" applyFont="1" applyFill="1" applyBorder="1" applyAlignment="1" applyProtection="1">
      <alignment/>
      <protection/>
    </xf>
    <xf numFmtId="0" fontId="0" fillId="38" borderId="22" xfId="0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 vertical="top" wrapText="1"/>
      <protection locked="0"/>
    </xf>
    <xf numFmtId="0" fontId="0" fillId="35" borderId="0" xfId="0" applyFill="1" applyBorder="1" applyAlignment="1" applyProtection="1">
      <alignment vertical="top" wrapText="1"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/>
      <protection/>
    </xf>
    <xf numFmtId="0" fontId="0" fillId="35" borderId="24" xfId="0" applyFill="1" applyBorder="1" applyAlignment="1" applyProtection="1">
      <alignment vertical="top" wrapText="1"/>
      <protection locked="0"/>
    </xf>
    <xf numFmtId="0" fontId="0" fillId="35" borderId="25" xfId="0" applyFont="1" applyFill="1" applyBorder="1" applyAlignment="1" applyProtection="1">
      <alignment/>
      <protection/>
    </xf>
    <xf numFmtId="0" fontId="0" fillId="34" borderId="26" xfId="0" applyFont="1" applyFill="1" applyBorder="1" applyAlignment="1" applyProtection="1">
      <alignment/>
      <protection/>
    </xf>
    <xf numFmtId="0" fontId="0" fillId="34" borderId="26" xfId="0" applyFont="1" applyFill="1" applyBorder="1" applyAlignment="1" applyProtection="1">
      <alignment/>
      <protection/>
    </xf>
    <xf numFmtId="3" fontId="0" fillId="34" borderId="27" xfId="0" applyNumberFormat="1" applyFont="1" applyFill="1" applyBorder="1" applyAlignment="1" applyProtection="1">
      <alignment horizontal="right"/>
      <protection/>
    </xf>
    <xf numFmtId="0" fontId="0" fillId="34" borderId="27" xfId="0" applyFont="1" applyFill="1" applyBorder="1" applyAlignment="1" applyProtection="1">
      <alignment/>
      <protection/>
    </xf>
    <xf numFmtId="0" fontId="1" fillId="35" borderId="28" xfId="0" applyFont="1" applyFill="1" applyBorder="1" applyAlignment="1" applyProtection="1">
      <alignment horizontal="right"/>
      <protection/>
    </xf>
    <xf numFmtId="0" fontId="1" fillId="35" borderId="14" xfId="0" applyFont="1" applyFill="1" applyBorder="1" applyAlignment="1" applyProtection="1">
      <alignment horizontal="right"/>
      <protection/>
    </xf>
    <xf numFmtId="3" fontId="0" fillId="35" borderId="14" xfId="0" applyNumberFormat="1" applyFont="1" applyFill="1" applyBorder="1" applyAlignment="1" applyProtection="1">
      <alignment horizontal="right"/>
      <protection/>
    </xf>
    <xf numFmtId="3" fontId="1" fillId="35" borderId="14" xfId="0" applyNumberFormat="1" applyFont="1" applyFill="1" applyBorder="1" applyAlignment="1" applyProtection="1">
      <alignment/>
      <protection/>
    </xf>
    <xf numFmtId="0" fontId="0" fillId="35" borderId="29" xfId="0" applyFont="1" applyFill="1" applyBorder="1" applyAlignment="1" applyProtection="1">
      <alignment/>
      <protection/>
    </xf>
    <xf numFmtId="3" fontId="1" fillId="35" borderId="0" xfId="0" applyNumberFormat="1" applyFont="1" applyFill="1" applyBorder="1" applyAlignment="1" applyProtection="1">
      <alignment horizontal="right"/>
      <protection/>
    </xf>
    <xf numFmtId="0" fontId="1" fillId="35" borderId="24" xfId="0" applyFont="1" applyFill="1" applyBorder="1" applyAlignment="1" applyProtection="1">
      <alignment horizontal="right"/>
      <protection/>
    </xf>
    <xf numFmtId="0" fontId="0" fillId="38" borderId="0" xfId="0" applyFont="1" applyFill="1" applyBorder="1" applyAlignment="1" applyProtection="1">
      <alignment vertical="top" wrapText="1"/>
      <protection locked="0"/>
    </xf>
    <xf numFmtId="9" fontId="0" fillId="38" borderId="0" xfId="48" applyFont="1" applyFill="1" applyBorder="1" applyAlignment="1" applyProtection="1">
      <alignment/>
      <protection/>
    </xf>
    <xf numFmtId="0" fontId="0" fillId="38" borderId="0" xfId="48" applyNumberFormat="1" applyFont="1" applyFill="1" applyBorder="1" applyAlignment="1" applyProtection="1">
      <alignment/>
      <protection/>
    </xf>
    <xf numFmtId="0" fontId="0" fillId="38" borderId="0" xfId="0" applyFill="1" applyBorder="1" applyAlignment="1" applyProtection="1">
      <alignment vertical="top" wrapText="1"/>
      <protection locked="0"/>
    </xf>
    <xf numFmtId="0" fontId="0" fillId="38" borderId="0" xfId="0" applyFill="1" applyBorder="1" applyAlignment="1" applyProtection="1">
      <alignment/>
      <protection locked="0"/>
    </xf>
    <xf numFmtId="0" fontId="0" fillId="38" borderId="0" xfId="0" applyFill="1" applyAlignment="1">
      <alignment horizontal="center"/>
    </xf>
    <xf numFmtId="0" fontId="0" fillId="38" borderId="0" xfId="0" applyFont="1" applyFill="1" applyBorder="1" applyAlignment="1" applyProtection="1">
      <alignment horizontal="left"/>
      <protection/>
    </xf>
    <xf numFmtId="0" fontId="43" fillId="35" borderId="0" xfId="0" applyFont="1" applyFill="1" applyBorder="1" applyAlignment="1" applyProtection="1">
      <alignment horizontal="right"/>
      <protection/>
    </xf>
    <xf numFmtId="0" fontId="43" fillId="35" borderId="13" xfId="0" applyFont="1" applyFill="1" applyBorder="1" applyAlignment="1" applyProtection="1">
      <alignment horizontal="right"/>
      <protection/>
    </xf>
    <xf numFmtId="0" fontId="43" fillId="34" borderId="27" xfId="0" applyFont="1" applyFill="1" applyBorder="1" applyAlignment="1" applyProtection="1">
      <alignment horizontal="right"/>
      <protection/>
    </xf>
    <xf numFmtId="0" fontId="0" fillId="35" borderId="13" xfId="0" applyFont="1" applyFill="1" applyBorder="1" applyAlignment="1" applyProtection="1">
      <alignment horizontal="right"/>
      <protection/>
    </xf>
    <xf numFmtId="0" fontId="0" fillId="35" borderId="0" xfId="0" applyFont="1" applyFill="1" applyBorder="1" applyAlignment="1" applyProtection="1">
      <alignment horizontal="right"/>
      <protection/>
    </xf>
    <xf numFmtId="0" fontId="0" fillId="35" borderId="30" xfId="0" applyFont="1" applyFill="1" applyBorder="1" applyAlignment="1" applyProtection="1">
      <alignment horizontal="right"/>
      <protection/>
    </xf>
    <xf numFmtId="0" fontId="0" fillId="0" borderId="31" xfId="0" applyFont="1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2" xfId="0" applyFont="1" applyBorder="1" applyAlignment="1" applyProtection="1">
      <alignment vertical="top" wrapText="1"/>
      <protection locked="0"/>
    </xf>
    <xf numFmtId="0" fontId="1" fillId="33" borderId="0" xfId="0" applyFont="1" applyFill="1" applyBorder="1" applyAlignment="1">
      <alignment horizontal="center"/>
    </xf>
    <xf numFmtId="0" fontId="0" fillId="0" borderId="1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3" fillId="0" borderId="21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1" fillId="35" borderId="13" xfId="0" applyFont="1" applyFill="1" applyBorder="1" applyAlignment="1" applyProtection="1">
      <alignment horizontal="center"/>
      <protection/>
    </xf>
    <xf numFmtId="0" fontId="1" fillId="35" borderId="0" xfId="0" applyFont="1" applyFill="1" applyBorder="1" applyAlignment="1" applyProtection="1">
      <alignment horizontal="center"/>
      <protection/>
    </xf>
    <xf numFmtId="0" fontId="0" fillId="35" borderId="0" xfId="0" applyFont="1" applyFill="1" applyBorder="1" applyAlignment="1" applyProtection="1">
      <alignment/>
      <protection/>
    </xf>
    <xf numFmtId="14" fontId="0" fillId="34" borderId="11" xfId="0" applyNumberFormat="1" applyFont="1" applyFill="1" applyBorder="1" applyAlignment="1" applyProtection="1">
      <alignment/>
      <protection locked="0"/>
    </xf>
    <xf numFmtId="14" fontId="0" fillId="0" borderId="16" xfId="0" applyNumberFormat="1" applyBorder="1" applyAlignment="1" applyProtection="1">
      <alignment/>
      <protection locked="0"/>
    </xf>
    <xf numFmtId="14" fontId="0" fillId="0" borderId="37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1" fillId="35" borderId="13" xfId="0" applyFont="1" applyFill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 horizontal="right"/>
      <protection/>
    </xf>
    <xf numFmtId="0" fontId="1" fillId="35" borderId="12" xfId="0" applyFont="1" applyFill="1" applyBorder="1" applyAlignment="1" applyProtection="1">
      <alignment horizontal="right"/>
      <protection/>
    </xf>
    <xf numFmtId="0" fontId="0" fillId="35" borderId="30" xfId="0" applyFont="1" applyFill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38" xfId="0" applyFont="1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35" borderId="40" xfId="0" applyFont="1" applyFill="1" applyBorder="1" applyAlignment="1" applyProtection="1">
      <alignment horizontal="right"/>
      <protection/>
    </xf>
    <xf numFmtId="0" fontId="0" fillId="35" borderId="24" xfId="0" applyFont="1" applyFill="1" applyBorder="1" applyAlignment="1" applyProtection="1">
      <alignment/>
      <protection/>
    </xf>
    <xf numFmtId="49" fontId="0" fillId="0" borderId="15" xfId="0" applyNumberFormat="1" applyFont="1" applyFill="1" applyBorder="1" applyAlignment="1" applyProtection="1">
      <alignment/>
      <protection locked="0"/>
    </xf>
    <xf numFmtId="49" fontId="0" fillId="0" borderId="30" xfId="0" applyNumberFormat="1" applyFont="1" applyFill="1" applyBorder="1" applyAlignment="1" applyProtection="1">
      <alignment/>
      <protection locked="0"/>
    </xf>
    <xf numFmtId="0" fontId="0" fillId="0" borderId="31" xfId="0" applyFont="1" applyFill="1" applyBorder="1" applyAlignment="1" applyProtection="1">
      <alignment vertical="top" wrapText="1"/>
      <protection locked="0"/>
    </xf>
    <xf numFmtId="0" fontId="0" fillId="0" borderId="32" xfId="0" applyFont="1" applyFill="1" applyBorder="1" applyAlignment="1" applyProtection="1">
      <alignment vertical="top" wrapText="1"/>
      <protection locked="0"/>
    </xf>
    <xf numFmtId="0" fontId="0" fillId="35" borderId="13" xfId="0" applyFont="1" applyFill="1" applyBorder="1" applyAlignment="1" applyProtection="1">
      <alignment horizontal="center" wrapText="1"/>
      <protection/>
    </xf>
    <xf numFmtId="0" fontId="0" fillId="35" borderId="0" xfId="0" applyFont="1" applyFill="1" applyBorder="1" applyAlignment="1" applyProtection="1">
      <alignment horizontal="center" wrapText="1"/>
      <protection/>
    </xf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38" borderId="13" xfId="0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3" fontId="1" fillId="35" borderId="41" xfId="0" applyNumberFormat="1" applyFont="1" applyFill="1" applyBorder="1" applyAlignment="1" applyProtection="1">
      <alignment horizontal="right"/>
      <protection/>
    </xf>
    <xf numFmtId="0" fontId="1" fillId="35" borderId="42" xfId="0" applyFont="1" applyFill="1" applyBorder="1" applyAlignment="1" applyProtection="1">
      <alignment horizontal="right"/>
      <protection/>
    </xf>
    <xf numFmtId="0" fontId="5" fillId="38" borderId="0" xfId="0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0" fillId="38" borderId="13" xfId="0" applyFont="1" applyFill="1" applyBorder="1" applyAlignment="1" applyProtection="1">
      <alignment horizontal="right"/>
      <protection/>
    </xf>
    <xf numFmtId="0" fontId="0" fillId="38" borderId="0" xfId="0" applyFont="1" applyFill="1" applyBorder="1" applyAlignment="1" applyProtection="1">
      <alignment horizontal="right"/>
      <protection/>
    </xf>
    <xf numFmtId="0" fontId="0" fillId="38" borderId="30" xfId="0" applyFont="1" applyFill="1" applyBorder="1" applyAlignment="1" applyProtection="1">
      <alignment horizontal="right"/>
      <protection/>
    </xf>
    <xf numFmtId="0" fontId="0" fillId="0" borderId="32" xfId="0" applyFill="1" applyBorder="1" applyAlignment="1" applyProtection="1">
      <alignment vertical="top" wrapText="1"/>
      <protection locked="0"/>
    </xf>
    <xf numFmtId="0" fontId="0" fillId="38" borderId="13" xfId="0" applyFont="1" applyFill="1" applyBorder="1" applyAlignment="1" applyProtection="1">
      <alignment horizontal="center" wrapText="1"/>
      <protection/>
    </xf>
    <xf numFmtId="0" fontId="0" fillId="38" borderId="0" xfId="0" applyFont="1" applyFill="1" applyBorder="1" applyAlignment="1" applyProtection="1">
      <alignment horizontal="center" wrapText="1"/>
      <protection/>
    </xf>
    <xf numFmtId="0" fontId="0" fillId="38" borderId="13" xfId="0" applyFill="1" applyBorder="1" applyAlignment="1">
      <alignment horizontal="center" wrapText="1"/>
    </xf>
    <xf numFmtId="0" fontId="0" fillId="38" borderId="0" xfId="0" applyFill="1" applyBorder="1" applyAlignment="1">
      <alignment horizontal="center" wrapText="1"/>
    </xf>
    <xf numFmtId="0" fontId="0" fillId="38" borderId="0" xfId="0" applyFont="1" applyFill="1" applyBorder="1" applyAlignment="1" applyProtection="1">
      <alignment/>
      <protection/>
    </xf>
    <xf numFmtId="0" fontId="0" fillId="38" borderId="3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37" xfId="0" applyFill="1" applyBorder="1" applyAlignment="1" applyProtection="1">
      <alignment/>
      <protection locked="0"/>
    </xf>
    <xf numFmtId="0" fontId="0" fillId="0" borderId="30" xfId="0" applyBorder="1" applyAlignment="1">
      <alignment horizontal="right"/>
    </xf>
    <xf numFmtId="0" fontId="1" fillId="38" borderId="13" xfId="0" applyFont="1" applyFill="1" applyBorder="1" applyAlignment="1" applyProtection="1">
      <alignment horizontal="center"/>
      <protection/>
    </xf>
    <xf numFmtId="0" fontId="1" fillId="38" borderId="0" xfId="0" applyFont="1" applyFill="1" applyBorder="1" applyAlignment="1" applyProtection="1">
      <alignment horizontal="center"/>
      <protection/>
    </xf>
    <xf numFmtId="0" fontId="0" fillId="0" borderId="33" xfId="0" applyFont="1" applyFill="1" applyBorder="1" applyAlignment="1" applyProtection="1">
      <alignment vertical="top" wrapText="1"/>
      <protection locked="0"/>
    </xf>
    <xf numFmtId="0" fontId="0" fillId="0" borderId="18" xfId="0" applyFill="1" applyBorder="1" applyAlignment="1" applyProtection="1">
      <alignment vertical="top" wrapText="1"/>
      <protection locked="0"/>
    </xf>
    <xf numFmtId="0" fontId="0" fillId="0" borderId="34" xfId="0" applyFill="1" applyBorder="1" applyAlignment="1" applyProtection="1">
      <alignment vertical="top" wrapText="1"/>
      <protection locked="0"/>
    </xf>
    <xf numFmtId="0" fontId="0" fillId="0" borderId="35" xfId="0" applyFill="1" applyBorder="1" applyAlignment="1" applyProtection="1">
      <alignment vertical="top" wrapText="1"/>
      <protection locked="0"/>
    </xf>
    <xf numFmtId="0" fontId="0" fillId="0" borderId="14" xfId="0" applyFill="1" applyBorder="1" applyAlignment="1" applyProtection="1">
      <alignment vertical="top" wrapText="1"/>
      <protection locked="0"/>
    </xf>
    <xf numFmtId="0" fontId="0" fillId="0" borderId="36" xfId="0" applyFill="1" applyBorder="1" applyAlignment="1" applyProtection="1">
      <alignment vertical="top" wrapText="1"/>
      <protection locked="0"/>
    </xf>
    <xf numFmtId="14" fontId="0" fillId="0" borderId="11" xfId="0" applyNumberFormat="1" applyFont="1" applyFill="1" applyBorder="1" applyAlignment="1" applyProtection="1">
      <alignment/>
      <protection locked="0"/>
    </xf>
    <xf numFmtId="14" fontId="0" fillId="0" borderId="16" xfId="0" applyNumberFormat="1" applyFill="1" applyBorder="1" applyAlignment="1" applyProtection="1">
      <alignment/>
      <protection locked="0"/>
    </xf>
    <xf numFmtId="14" fontId="0" fillId="0" borderId="37" xfId="0" applyNumberFormat="1" applyFill="1" applyBorder="1" applyAlignment="1" applyProtection="1">
      <alignment/>
      <protection locked="0"/>
    </xf>
    <xf numFmtId="0" fontId="0" fillId="38" borderId="0" xfId="0" applyFill="1" applyBorder="1" applyAlignment="1">
      <alignment/>
    </xf>
    <xf numFmtId="0" fontId="0" fillId="38" borderId="30" xfId="0" applyFill="1" applyBorder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25" fillId="0" borderId="0" xfId="0" applyFont="1" applyAlignment="1">
      <alignment/>
    </xf>
    <xf numFmtId="1" fontId="0" fillId="0" borderId="10" xfId="0" applyNumberFormat="1" applyFont="1" applyBorder="1" applyAlignment="1" applyProtection="1">
      <alignment/>
      <protection locked="0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tabSelected="1" zoomScalePageLayoutView="0" workbookViewId="0" topLeftCell="A1">
      <selection activeCell="U73" sqref="U73"/>
    </sheetView>
  </sheetViews>
  <sheetFormatPr defaultColWidth="9.140625" defaultRowHeight="12.75"/>
  <cols>
    <col min="1" max="1" width="8.57421875" style="0" customWidth="1"/>
    <col min="2" max="2" width="6.57421875" style="0" customWidth="1"/>
    <col min="3" max="3" width="5.57421875" style="0" customWidth="1"/>
    <col min="4" max="4" width="8.28125" style="0" customWidth="1"/>
    <col min="5" max="5" width="5.140625" style="0" customWidth="1"/>
    <col min="6" max="6" width="3.57421875" style="0" customWidth="1"/>
    <col min="7" max="7" width="13.7109375" style="0" customWidth="1"/>
    <col min="8" max="8" width="5.28125" style="0" customWidth="1"/>
    <col min="9" max="10" width="3.8515625" style="0" customWidth="1"/>
    <col min="11" max="11" width="45.57421875" style="0" customWidth="1"/>
    <col min="12" max="12" width="3.7109375" style="0" customWidth="1"/>
    <col min="13" max="13" width="2.7109375" style="0" hidden="1" customWidth="1"/>
    <col min="14" max="16" width="17.00390625" style="0" hidden="1" customWidth="1"/>
    <col min="17" max="17" width="2.7109375" style="0" hidden="1" customWidth="1"/>
  </cols>
  <sheetData>
    <row r="1" spans="1:12" ht="15">
      <c r="A1" s="205" t="s">
        <v>52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3" ht="16.5" thickBot="1">
      <c r="A2" s="141" t="s">
        <v>25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2"/>
    </row>
    <row r="3" spans="1:17" ht="12.75">
      <c r="A3" s="161" t="s">
        <v>0</v>
      </c>
      <c r="B3" s="162"/>
      <c r="C3" s="162"/>
      <c r="D3" s="158"/>
      <c r="E3" s="159"/>
      <c r="F3" s="159"/>
      <c r="G3" s="159"/>
      <c r="H3" s="159"/>
      <c r="I3" s="160"/>
      <c r="J3" s="102"/>
      <c r="K3" s="114" t="s">
        <v>40</v>
      </c>
      <c r="L3" s="103"/>
      <c r="M3" s="99"/>
      <c r="N3" s="5"/>
      <c r="O3" s="5"/>
      <c r="P3" s="5"/>
      <c r="Q3" s="6"/>
    </row>
    <row r="4" spans="1:17" ht="12.75">
      <c r="A4" s="9"/>
      <c r="B4" s="10"/>
      <c r="C4" s="10"/>
      <c r="D4" s="133"/>
      <c r="E4" s="134"/>
      <c r="F4" s="134"/>
      <c r="G4" s="134"/>
      <c r="H4" s="134"/>
      <c r="I4" s="135"/>
      <c r="J4" s="97"/>
      <c r="K4" s="100" t="s">
        <v>41</v>
      </c>
      <c r="L4" s="104"/>
      <c r="M4" s="99"/>
      <c r="N4" s="5"/>
      <c r="O4" s="5"/>
      <c r="P4" s="5"/>
      <c r="Q4" s="6"/>
    </row>
    <row r="5" spans="1:17" ht="12.75">
      <c r="A5" s="125" t="s">
        <v>19</v>
      </c>
      <c r="B5" s="145"/>
      <c r="C5" s="145"/>
      <c r="D5" s="163"/>
      <c r="E5" s="164"/>
      <c r="F5" s="10"/>
      <c r="G5" s="10"/>
      <c r="H5" s="10"/>
      <c r="I5" s="10"/>
      <c r="J5" s="10"/>
      <c r="K5" s="100" t="s">
        <v>42</v>
      </c>
      <c r="L5" s="105"/>
      <c r="M5" s="99"/>
      <c r="N5" s="5"/>
      <c r="O5" s="5"/>
      <c r="P5" s="5"/>
      <c r="Q5" s="6"/>
    </row>
    <row r="6" spans="1:17" ht="12.75">
      <c r="A6" s="125" t="s">
        <v>24</v>
      </c>
      <c r="B6" s="149"/>
      <c r="C6" s="150"/>
      <c r="D6" s="146"/>
      <c r="E6" s="147"/>
      <c r="F6" s="148"/>
      <c r="G6" s="10"/>
      <c r="H6" s="10"/>
      <c r="I6" s="10"/>
      <c r="J6" s="10"/>
      <c r="K6" s="100" t="s">
        <v>43</v>
      </c>
      <c r="L6" s="105"/>
      <c r="M6" s="99"/>
      <c r="N6" s="5"/>
      <c r="O6" s="5"/>
      <c r="P6" s="5"/>
      <c r="Q6" s="6"/>
    </row>
    <row r="7" spans="1:17" ht="12.75">
      <c r="A7" s="125" t="s">
        <v>1</v>
      </c>
      <c r="B7" s="145"/>
      <c r="C7" s="145"/>
      <c r="D7" s="155"/>
      <c r="E7" s="156"/>
      <c r="F7" s="156"/>
      <c r="G7" s="156"/>
      <c r="H7" s="156"/>
      <c r="I7" s="157"/>
      <c r="J7" s="98"/>
      <c r="K7" s="13"/>
      <c r="L7" s="14"/>
      <c r="M7" s="99"/>
      <c r="N7" s="5"/>
      <c r="O7" s="5"/>
      <c r="P7" s="5"/>
      <c r="Q7" s="6"/>
    </row>
    <row r="8" spans="1:17" ht="12.75">
      <c r="A8" s="125" t="s">
        <v>21</v>
      </c>
      <c r="B8" s="145"/>
      <c r="C8" s="154"/>
      <c r="D8" s="155"/>
      <c r="E8" s="156"/>
      <c r="F8" s="156"/>
      <c r="G8" s="156"/>
      <c r="H8" s="156"/>
      <c r="I8" s="157"/>
      <c r="J8" s="98"/>
      <c r="K8" s="13"/>
      <c r="L8" s="14"/>
      <c r="M8" s="99"/>
      <c r="N8" s="5"/>
      <c r="O8" s="7"/>
      <c r="P8" s="47"/>
      <c r="Q8" s="6"/>
    </row>
    <row r="9" spans="1:17" ht="12.75">
      <c r="A9" s="125" t="s">
        <v>22</v>
      </c>
      <c r="B9" s="145"/>
      <c r="C9" s="154"/>
      <c r="D9" s="155"/>
      <c r="E9" s="156"/>
      <c r="F9" s="156"/>
      <c r="G9" s="156"/>
      <c r="H9" s="156"/>
      <c r="I9" s="157"/>
      <c r="J9" s="98"/>
      <c r="K9" s="13"/>
      <c r="L9" s="14"/>
      <c r="M9" s="99"/>
      <c r="N9" s="5"/>
      <c r="O9" s="7" t="s">
        <v>24</v>
      </c>
      <c r="P9" s="8"/>
      <c r="Q9" s="6"/>
    </row>
    <row r="10" spans="1:17" ht="12.75">
      <c r="A10" s="9"/>
      <c r="B10" s="13"/>
      <c r="C10" s="10"/>
      <c r="D10" s="10"/>
      <c r="E10" s="10"/>
      <c r="F10" s="10"/>
      <c r="G10" s="10"/>
      <c r="H10" s="10"/>
      <c r="I10" s="10"/>
      <c r="J10" s="10"/>
      <c r="K10" s="15" t="s">
        <v>26</v>
      </c>
      <c r="L10" s="16"/>
      <c r="M10" s="99"/>
      <c r="N10" s="137" t="s">
        <v>23</v>
      </c>
      <c r="O10" s="137"/>
      <c r="P10" s="137"/>
      <c r="Q10" s="6"/>
    </row>
    <row r="11" spans="1:17" ht="12.75">
      <c r="A11" s="125" t="s">
        <v>2</v>
      </c>
      <c r="B11" s="145"/>
      <c r="C11" s="145"/>
      <c r="D11" s="145"/>
      <c r="E11" s="145"/>
      <c r="F11" s="154"/>
      <c r="G11" s="2"/>
      <c r="H11" s="17" t="s">
        <v>15</v>
      </c>
      <c r="I11" s="13"/>
      <c r="J11" s="13"/>
      <c r="K11" s="128"/>
      <c r="L11" s="18"/>
      <c r="M11" s="99"/>
      <c r="N11" s="130"/>
      <c r="O11" s="131"/>
      <c r="P11" s="132"/>
      <c r="Q11" s="6"/>
    </row>
    <row r="12" spans="1:17" ht="12.75">
      <c r="A12" s="19"/>
      <c r="B12" s="13"/>
      <c r="C12" s="13"/>
      <c r="D12" s="13"/>
      <c r="E12" s="13"/>
      <c r="F12" s="13"/>
      <c r="G12" s="13"/>
      <c r="H12" s="13"/>
      <c r="I12" s="13"/>
      <c r="J12" s="13"/>
      <c r="K12" s="136"/>
      <c r="L12" s="18"/>
      <c r="M12" s="99"/>
      <c r="N12" s="133"/>
      <c r="O12" s="134"/>
      <c r="P12" s="135"/>
      <c r="Q12" s="6"/>
    </row>
    <row r="13" spans="1:17" ht="12.75">
      <c r="A13" s="143" t="s">
        <v>3</v>
      </c>
      <c r="B13" s="144"/>
      <c r="C13" s="144"/>
      <c r="D13" s="144"/>
      <c r="E13" s="144"/>
      <c r="F13" s="144"/>
      <c r="G13" s="20" t="s">
        <v>16</v>
      </c>
      <c r="H13" s="20"/>
      <c r="I13" s="13"/>
      <c r="J13" s="13"/>
      <c r="K13" s="13"/>
      <c r="L13" s="14"/>
      <c r="M13" s="99"/>
      <c r="N13" s="5"/>
      <c r="O13" s="5"/>
      <c r="P13" s="5"/>
      <c r="Q13" s="6"/>
    </row>
    <row r="14" spans="1:17" ht="12.75">
      <c r="A14" s="125" t="s">
        <v>27</v>
      </c>
      <c r="B14" s="126"/>
      <c r="C14" s="126"/>
      <c r="D14" s="126"/>
      <c r="E14" s="126"/>
      <c r="F14" s="127"/>
      <c r="G14" s="3"/>
      <c r="H14" s="22" t="s">
        <v>18</v>
      </c>
      <c r="I14" s="17"/>
      <c r="J14" s="17"/>
      <c r="K14" s="128"/>
      <c r="L14" s="18"/>
      <c r="M14" s="101"/>
      <c r="N14" s="130"/>
      <c r="O14" s="131"/>
      <c r="P14" s="132"/>
      <c r="Q14" s="6"/>
    </row>
    <row r="15" spans="1:19" ht="12.75">
      <c r="A15" s="9"/>
      <c r="B15" s="21"/>
      <c r="C15" s="21"/>
      <c r="D15" s="21"/>
      <c r="E15" s="21"/>
      <c r="F15" s="21"/>
      <c r="G15" s="17"/>
      <c r="H15" s="17"/>
      <c r="I15" s="17"/>
      <c r="J15" s="17"/>
      <c r="K15" s="136"/>
      <c r="L15" s="18"/>
      <c r="M15" s="101"/>
      <c r="N15" s="133"/>
      <c r="O15" s="134"/>
      <c r="P15" s="135"/>
      <c r="Q15" s="6"/>
      <c r="R15" s="1"/>
      <c r="S15" s="1"/>
    </row>
    <row r="16" spans="1:19" ht="9.75" customHeight="1">
      <c r="A16" s="19"/>
      <c r="B16" s="13"/>
      <c r="C16" s="13"/>
      <c r="D16" s="13"/>
      <c r="E16" s="13"/>
      <c r="F16" s="13"/>
      <c r="G16" s="13"/>
      <c r="H16" s="13"/>
      <c r="I16" s="13"/>
      <c r="J16" s="13"/>
      <c r="K16" s="49"/>
      <c r="L16" s="25"/>
      <c r="M16" s="99"/>
      <c r="N16" s="5"/>
      <c r="O16" s="5"/>
      <c r="P16" s="5"/>
      <c r="Q16" s="6"/>
      <c r="R16" s="1"/>
      <c r="S16" s="1"/>
    </row>
    <row r="17" spans="1:17" ht="12.75">
      <c r="A17" s="125" t="s">
        <v>28</v>
      </c>
      <c r="B17" s="126"/>
      <c r="C17" s="126"/>
      <c r="D17" s="126"/>
      <c r="E17" s="126"/>
      <c r="F17" s="127"/>
      <c r="G17" s="50"/>
      <c r="H17" s="22" t="s">
        <v>18</v>
      </c>
      <c r="I17" s="17"/>
      <c r="J17" s="17"/>
      <c r="K17" s="128"/>
      <c r="L17" s="18"/>
      <c r="M17" s="101"/>
      <c r="N17" s="130"/>
      <c r="O17" s="131"/>
      <c r="P17" s="132"/>
      <c r="Q17" s="6"/>
    </row>
    <row r="18" spans="1:19" ht="12.75">
      <c r="A18" s="9"/>
      <c r="B18" s="21"/>
      <c r="C18" s="21"/>
      <c r="D18" s="21"/>
      <c r="E18" s="21"/>
      <c r="F18" s="21"/>
      <c r="G18" s="17"/>
      <c r="H18" s="17"/>
      <c r="I18" s="17"/>
      <c r="J18" s="17"/>
      <c r="K18" s="136"/>
      <c r="L18" s="18"/>
      <c r="M18" s="101"/>
      <c r="N18" s="133"/>
      <c r="O18" s="134"/>
      <c r="P18" s="135"/>
      <c r="Q18" s="6"/>
      <c r="R18" s="1"/>
      <c r="S18" s="1"/>
    </row>
    <row r="19" spans="1:19" ht="9.75" customHeight="1">
      <c r="A19" s="19"/>
      <c r="B19" s="13"/>
      <c r="C19" s="13"/>
      <c r="D19" s="13"/>
      <c r="E19" s="13"/>
      <c r="F19" s="13"/>
      <c r="G19" s="13"/>
      <c r="H19" s="13"/>
      <c r="I19" s="13"/>
      <c r="J19" s="13"/>
      <c r="K19" s="27"/>
      <c r="L19" s="25"/>
      <c r="M19" s="99"/>
      <c r="N19" s="5"/>
      <c r="O19" s="5"/>
      <c r="P19" s="5"/>
      <c r="Q19" s="6"/>
      <c r="R19" s="1"/>
      <c r="S19" s="1"/>
    </row>
    <row r="20" spans="1:19" ht="12.75">
      <c r="A20" s="125" t="s">
        <v>4</v>
      </c>
      <c r="B20" s="126"/>
      <c r="C20" s="126"/>
      <c r="D20" s="126"/>
      <c r="E20" s="126"/>
      <c r="F20" s="127"/>
      <c r="G20" s="3"/>
      <c r="H20" s="22" t="s">
        <v>18</v>
      </c>
      <c r="I20" s="17"/>
      <c r="J20" s="17"/>
      <c r="K20" s="128"/>
      <c r="L20" s="18"/>
      <c r="M20" s="99"/>
      <c r="N20" s="130"/>
      <c r="O20" s="131"/>
      <c r="P20" s="132"/>
      <c r="Q20" s="6"/>
      <c r="R20" s="1"/>
      <c r="S20" s="1"/>
    </row>
    <row r="21" spans="1:19" ht="12.75">
      <c r="A21" s="19"/>
      <c r="B21" s="13"/>
      <c r="C21" s="13"/>
      <c r="D21" s="13"/>
      <c r="E21" s="13"/>
      <c r="F21" s="13"/>
      <c r="G21" s="13"/>
      <c r="H21" s="13"/>
      <c r="I21" s="13"/>
      <c r="J21" s="13"/>
      <c r="K21" s="136"/>
      <c r="L21" s="18"/>
      <c r="M21" s="99"/>
      <c r="N21" s="133"/>
      <c r="O21" s="134"/>
      <c r="P21" s="135"/>
      <c r="Q21" s="6"/>
      <c r="R21" s="1"/>
      <c r="S21" s="1"/>
    </row>
    <row r="22" spans="1:19" ht="9.75" customHeight="1">
      <c r="A22" s="19"/>
      <c r="B22" s="13"/>
      <c r="C22" s="13"/>
      <c r="D22" s="13"/>
      <c r="E22" s="13"/>
      <c r="F22" s="13"/>
      <c r="G22" s="13"/>
      <c r="H22" s="13"/>
      <c r="I22" s="13"/>
      <c r="J22" s="13"/>
      <c r="K22" s="24"/>
      <c r="L22" s="25"/>
      <c r="M22" s="99"/>
      <c r="N22" s="5"/>
      <c r="O22" s="5"/>
      <c r="P22" s="5"/>
      <c r="Q22" s="6"/>
      <c r="R22" s="1"/>
      <c r="S22" s="1"/>
    </row>
    <row r="23" spans="1:19" ht="12.75">
      <c r="A23" s="125" t="s">
        <v>5</v>
      </c>
      <c r="B23" s="126"/>
      <c r="C23" s="126"/>
      <c r="D23" s="126"/>
      <c r="E23" s="126"/>
      <c r="F23" s="127"/>
      <c r="G23" s="3"/>
      <c r="H23" s="22" t="s">
        <v>18</v>
      </c>
      <c r="I23" s="17"/>
      <c r="J23" s="17"/>
      <c r="K23" s="128"/>
      <c r="L23" s="18"/>
      <c r="M23" s="99"/>
      <c r="N23" s="130"/>
      <c r="O23" s="131"/>
      <c r="P23" s="132"/>
      <c r="Q23" s="6"/>
      <c r="R23" s="1"/>
      <c r="S23" s="1"/>
    </row>
    <row r="24" spans="1:19" ht="12.75">
      <c r="A24" s="19"/>
      <c r="B24" s="13"/>
      <c r="C24" s="13"/>
      <c r="D24" s="13"/>
      <c r="E24" s="13"/>
      <c r="F24" s="13"/>
      <c r="G24" s="13"/>
      <c r="H24" s="13"/>
      <c r="I24" s="13"/>
      <c r="J24" s="13"/>
      <c r="K24" s="136"/>
      <c r="L24" s="18"/>
      <c r="M24" s="99"/>
      <c r="N24" s="133"/>
      <c r="O24" s="134"/>
      <c r="P24" s="135"/>
      <c r="Q24" s="6"/>
      <c r="R24" s="1"/>
      <c r="S24" s="1"/>
    </row>
    <row r="25" spans="1:19" ht="9.75" customHeight="1">
      <c r="A25" s="19"/>
      <c r="B25" s="13"/>
      <c r="C25" s="13"/>
      <c r="D25" s="13"/>
      <c r="E25" s="13"/>
      <c r="F25" s="13"/>
      <c r="G25" s="13"/>
      <c r="H25" s="13"/>
      <c r="I25" s="13"/>
      <c r="J25" s="13"/>
      <c r="K25" s="24"/>
      <c r="L25" s="25"/>
      <c r="M25" s="99"/>
      <c r="N25" s="5"/>
      <c r="O25" s="5"/>
      <c r="P25" s="5"/>
      <c r="Q25" s="6"/>
      <c r="R25" s="1"/>
      <c r="S25" s="1"/>
    </row>
    <row r="26" spans="1:17" ht="12.75">
      <c r="A26" s="125" t="s">
        <v>6</v>
      </c>
      <c r="B26" s="126"/>
      <c r="C26" s="126"/>
      <c r="D26" s="126"/>
      <c r="E26" s="126"/>
      <c r="F26" s="127"/>
      <c r="G26" s="3"/>
      <c r="H26" s="22" t="s">
        <v>18</v>
      </c>
      <c r="I26" s="17"/>
      <c r="J26" s="17"/>
      <c r="K26" s="128"/>
      <c r="L26" s="18"/>
      <c r="M26" s="99"/>
      <c r="N26" s="130"/>
      <c r="O26" s="131"/>
      <c r="P26" s="132"/>
      <c r="Q26" s="6"/>
    </row>
    <row r="27" spans="1:17" ht="12.75">
      <c r="A27" s="19"/>
      <c r="B27" s="13"/>
      <c r="C27" s="13"/>
      <c r="D27" s="13"/>
      <c r="E27" s="13"/>
      <c r="F27" s="13"/>
      <c r="G27" s="13"/>
      <c r="H27" s="13"/>
      <c r="I27" s="13"/>
      <c r="J27" s="13"/>
      <c r="K27" s="136"/>
      <c r="L27" s="18"/>
      <c r="M27" s="99"/>
      <c r="N27" s="133"/>
      <c r="O27" s="134"/>
      <c r="P27" s="135"/>
      <c r="Q27" s="6"/>
    </row>
    <row r="28" spans="1:17" ht="9.75" customHeight="1">
      <c r="A28" s="19"/>
      <c r="B28" s="13"/>
      <c r="C28" s="13"/>
      <c r="D28" s="13"/>
      <c r="E28" s="13"/>
      <c r="F28" s="13"/>
      <c r="G28" s="13"/>
      <c r="H28" s="13"/>
      <c r="I28" s="13"/>
      <c r="J28" s="13"/>
      <c r="K28" s="24"/>
      <c r="L28" s="25"/>
      <c r="M28" s="99"/>
      <c r="N28" s="5"/>
      <c r="O28" s="5"/>
      <c r="P28" s="5"/>
      <c r="Q28" s="6"/>
    </row>
    <row r="29" spans="1:17" ht="12.75">
      <c r="A29" s="125" t="s">
        <v>30</v>
      </c>
      <c r="B29" s="126"/>
      <c r="C29" s="126"/>
      <c r="D29" s="126"/>
      <c r="E29" s="126"/>
      <c r="F29" s="127"/>
      <c r="G29" s="3"/>
      <c r="H29" s="22" t="s">
        <v>18</v>
      </c>
      <c r="I29" s="17"/>
      <c r="J29" s="17"/>
      <c r="K29" s="128"/>
      <c r="L29" s="18"/>
      <c r="M29" s="99"/>
      <c r="N29" s="130"/>
      <c r="O29" s="131"/>
      <c r="P29" s="132"/>
      <c r="Q29" s="6"/>
    </row>
    <row r="30" spans="1:17" ht="12.75">
      <c r="A30" s="19"/>
      <c r="B30" s="13"/>
      <c r="C30" s="13"/>
      <c r="D30" s="13"/>
      <c r="E30" s="13"/>
      <c r="F30" s="13"/>
      <c r="G30" s="13"/>
      <c r="H30" s="13"/>
      <c r="I30" s="13"/>
      <c r="J30" s="13"/>
      <c r="K30" s="136"/>
      <c r="L30" s="18"/>
      <c r="M30" s="99"/>
      <c r="N30" s="133"/>
      <c r="O30" s="134"/>
      <c r="P30" s="135"/>
      <c r="Q30" s="6"/>
    </row>
    <row r="31" spans="1:17" ht="9.75" customHeight="1">
      <c r="A31" s="19"/>
      <c r="B31" s="13"/>
      <c r="C31" s="13"/>
      <c r="D31" s="13"/>
      <c r="E31" s="13"/>
      <c r="F31" s="13"/>
      <c r="G31" s="13"/>
      <c r="H31" s="13"/>
      <c r="I31" s="13"/>
      <c r="J31" s="13"/>
      <c r="K31" s="24"/>
      <c r="L31" s="25"/>
      <c r="M31" s="99"/>
      <c r="N31" s="5"/>
      <c r="O31" s="5"/>
      <c r="P31" s="5"/>
      <c r="Q31" s="6"/>
    </row>
    <row r="32" spans="1:17" ht="12.75">
      <c r="A32" s="125" t="s">
        <v>31</v>
      </c>
      <c r="B32" s="126"/>
      <c r="C32" s="126"/>
      <c r="D32" s="126"/>
      <c r="E32" s="126"/>
      <c r="F32" s="127"/>
      <c r="G32" s="50"/>
      <c r="H32" s="22" t="s">
        <v>18</v>
      </c>
      <c r="I32" s="17"/>
      <c r="J32" s="17"/>
      <c r="K32" s="128"/>
      <c r="L32" s="18"/>
      <c r="M32" s="99"/>
      <c r="N32" s="130"/>
      <c r="O32" s="131"/>
      <c r="P32" s="132"/>
      <c r="Q32" s="6"/>
    </row>
    <row r="33" spans="1:17" ht="12.75">
      <c r="A33" s="19"/>
      <c r="B33" s="13"/>
      <c r="C33" s="13"/>
      <c r="D33" s="13"/>
      <c r="E33" s="13"/>
      <c r="F33" s="13"/>
      <c r="G33" s="13"/>
      <c r="H33" s="13"/>
      <c r="I33" s="13"/>
      <c r="J33" s="13"/>
      <c r="K33" s="136"/>
      <c r="L33" s="18"/>
      <c r="M33" s="99"/>
      <c r="N33" s="133"/>
      <c r="O33" s="134"/>
      <c r="P33" s="135"/>
      <c r="Q33" s="6"/>
    </row>
    <row r="34" spans="1:17" ht="9.75" customHeight="1">
      <c r="A34" s="19"/>
      <c r="B34" s="13"/>
      <c r="C34" s="13"/>
      <c r="D34" s="13"/>
      <c r="E34" s="13"/>
      <c r="F34" s="13"/>
      <c r="G34" s="13"/>
      <c r="H34" s="13"/>
      <c r="I34" s="13"/>
      <c r="J34" s="13"/>
      <c r="K34" s="27"/>
      <c r="L34" s="25"/>
      <c r="M34" s="99"/>
      <c r="N34" s="5"/>
      <c r="O34" s="5"/>
      <c r="P34" s="5"/>
      <c r="Q34" s="6"/>
    </row>
    <row r="35" spans="1:17" ht="12.75">
      <c r="A35" s="167" t="s">
        <v>44</v>
      </c>
      <c r="B35" s="168"/>
      <c r="C35" s="168"/>
      <c r="D35" s="168"/>
      <c r="E35" s="168"/>
      <c r="F35" s="168"/>
      <c r="G35" s="3"/>
      <c r="H35" s="22" t="s">
        <v>18</v>
      </c>
      <c r="I35" s="17"/>
      <c r="J35" s="17"/>
      <c r="K35" s="165"/>
      <c r="L35" s="18"/>
      <c r="M35" s="99"/>
      <c r="N35" s="130"/>
      <c r="O35" s="131"/>
      <c r="P35" s="132"/>
      <c r="Q35" s="6"/>
    </row>
    <row r="36" spans="1:17" ht="12.75">
      <c r="A36" s="169"/>
      <c r="B36" s="170"/>
      <c r="C36" s="170"/>
      <c r="D36" s="170"/>
      <c r="E36" s="170"/>
      <c r="F36" s="170"/>
      <c r="G36" s="13"/>
      <c r="H36" s="13"/>
      <c r="I36" s="13"/>
      <c r="J36" s="13"/>
      <c r="K36" s="166"/>
      <c r="L36" s="18"/>
      <c r="M36" s="99"/>
      <c r="N36" s="133"/>
      <c r="O36" s="134"/>
      <c r="P36" s="135"/>
      <c r="Q36" s="6"/>
    </row>
    <row r="37" spans="1:17" ht="9.75" customHeight="1">
      <c r="A37" s="19"/>
      <c r="B37" s="13"/>
      <c r="C37" s="13"/>
      <c r="D37" s="13"/>
      <c r="E37" s="13"/>
      <c r="F37" s="13"/>
      <c r="G37" s="13"/>
      <c r="H37" s="13"/>
      <c r="I37" s="13"/>
      <c r="J37" s="13"/>
      <c r="K37" s="24"/>
      <c r="L37" s="25"/>
      <c r="M37" s="99"/>
      <c r="N37" s="5"/>
      <c r="O37" s="5"/>
      <c r="P37" s="5"/>
      <c r="Q37" s="6"/>
    </row>
    <row r="38" spans="1:17" ht="12.75">
      <c r="A38" s="167" t="s">
        <v>45</v>
      </c>
      <c r="B38" s="168"/>
      <c r="C38" s="168"/>
      <c r="D38" s="168"/>
      <c r="E38" s="168"/>
      <c r="F38" s="168"/>
      <c r="G38" s="50"/>
      <c r="H38" s="22" t="s">
        <v>18</v>
      </c>
      <c r="I38" s="17"/>
      <c r="J38" s="17"/>
      <c r="K38" s="165"/>
      <c r="L38" s="18"/>
      <c r="M38" s="99"/>
      <c r="N38" s="130"/>
      <c r="O38" s="131"/>
      <c r="P38" s="132"/>
      <c r="Q38" s="6"/>
    </row>
    <row r="39" spans="1:17" ht="12.75">
      <c r="A39" s="169"/>
      <c r="B39" s="170"/>
      <c r="C39" s="170"/>
      <c r="D39" s="170"/>
      <c r="E39" s="170"/>
      <c r="F39" s="170"/>
      <c r="G39" s="13"/>
      <c r="H39" s="13"/>
      <c r="I39" s="13"/>
      <c r="J39" s="13"/>
      <c r="K39" s="166"/>
      <c r="L39" s="18"/>
      <c r="M39" s="99"/>
      <c r="N39" s="133"/>
      <c r="O39" s="134"/>
      <c r="P39" s="135"/>
      <c r="Q39" s="6"/>
    </row>
    <row r="40" spans="1:17" ht="9.75" customHeight="1">
      <c r="A40" s="19"/>
      <c r="B40" s="13"/>
      <c r="C40" s="13"/>
      <c r="D40" s="13"/>
      <c r="E40" s="13"/>
      <c r="F40" s="13"/>
      <c r="G40" s="13"/>
      <c r="H40" s="13"/>
      <c r="I40" s="13"/>
      <c r="J40" s="13"/>
      <c r="K40" s="27"/>
      <c r="L40" s="25"/>
      <c r="M40" s="99"/>
      <c r="N40" s="5"/>
      <c r="O40" s="5"/>
      <c r="P40" s="5"/>
      <c r="Q40" s="6"/>
    </row>
    <row r="41" spans="1:17" ht="12.75">
      <c r="A41" s="125" t="s">
        <v>7</v>
      </c>
      <c r="B41" s="126"/>
      <c r="C41" s="126"/>
      <c r="D41" s="126"/>
      <c r="E41" s="126"/>
      <c r="F41" s="127"/>
      <c r="G41" s="3"/>
      <c r="H41" s="22" t="s">
        <v>18</v>
      </c>
      <c r="I41" s="17"/>
      <c r="J41" s="17"/>
      <c r="K41" s="128"/>
      <c r="L41" s="18"/>
      <c r="M41" s="99"/>
      <c r="N41" s="130"/>
      <c r="O41" s="131"/>
      <c r="P41" s="132"/>
      <c r="Q41" s="6"/>
    </row>
    <row r="42" spans="1:17" ht="12.75">
      <c r="A42" s="19"/>
      <c r="B42" s="13"/>
      <c r="C42" s="13"/>
      <c r="D42" s="13"/>
      <c r="E42" s="13"/>
      <c r="F42" s="13"/>
      <c r="G42" s="13"/>
      <c r="H42" s="13"/>
      <c r="I42" s="13"/>
      <c r="J42" s="13"/>
      <c r="K42" s="136"/>
      <c r="L42" s="18"/>
      <c r="M42" s="99"/>
      <c r="N42" s="133"/>
      <c r="O42" s="134"/>
      <c r="P42" s="135"/>
      <c r="Q42" s="6"/>
    </row>
    <row r="43" spans="1:17" ht="9.75" customHeight="1">
      <c r="A43" s="19"/>
      <c r="B43" s="13"/>
      <c r="C43" s="13"/>
      <c r="D43" s="13"/>
      <c r="E43" s="13"/>
      <c r="F43" s="13"/>
      <c r="G43" s="13"/>
      <c r="H43" s="13"/>
      <c r="I43" s="13"/>
      <c r="J43" s="13"/>
      <c r="K43" s="24"/>
      <c r="L43" s="25"/>
      <c r="M43" s="99"/>
      <c r="N43" s="5"/>
      <c r="O43" s="5"/>
      <c r="P43" s="5"/>
      <c r="Q43" s="6"/>
    </row>
    <row r="44" spans="1:17" ht="12.75">
      <c r="A44" s="125" t="s">
        <v>8</v>
      </c>
      <c r="B44" s="126"/>
      <c r="C44" s="126"/>
      <c r="D44" s="126"/>
      <c r="E44" s="126"/>
      <c r="F44" s="127"/>
      <c r="G44" s="3"/>
      <c r="H44" s="22" t="s">
        <v>18</v>
      </c>
      <c r="I44" s="17"/>
      <c r="J44" s="17"/>
      <c r="K44" s="128"/>
      <c r="L44" s="18"/>
      <c r="M44" s="99"/>
      <c r="N44" s="130"/>
      <c r="O44" s="131"/>
      <c r="P44" s="132"/>
      <c r="Q44" s="6"/>
    </row>
    <row r="45" spans="1:17" ht="12.75">
      <c r="A45" s="19"/>
      <c r="B45" s="13"/>
      <c r="C45" s="13"/>
      <c r="D45" s="13"/>
      <c r="E45" s="13"/>
      <c r="F45" s="13"/>
      <c r="G45" s="13"/>
      <c r="H45" s="13"/>
      <c r="I45" s="13"/>
      <c r="J45" s="13"/>
      <c r="K45" s="136"/>
      <c r="L45" s="18"/>
      <c r="M45" s="99"/>
      <c r="N45" s="133"/>
      <c r="O45" s="134"/>
      <c r="P45" s="135"/>
      <c r="Q45" s="6"/>
    </row>
    <row r="46" spans="1:17" ht="9.75" customHeight="1">
      <c r="A46" s="19"/>
      <c r="B46" s="13"/>
      <c r="C46" s="13"/>
      <c r="D46" s="13"/>
      <c r="E46" s="13"/>
      <c r="F46" s="13"/>
      <c r="G46" s="13"/>
      <c r="H46" s="13"/>
      <c r="I46" s="13"/>
      <c r="J46" s="13"/>
      <c r="K46" s="24"/>
      <c r="L46" s="25"/>
      <c r="M46" s="99"/>
      <c r="N46" s="5"/>
      <c r="O46" s="5"/>
      <c r="P46" s="5"/>
      <c r="Q46" s="6"/>
    </row>
    <row r="47" spans="1:17" ht="12.75">
      <c r="A47" s="125" t="s">
        <v>9</v>
      </c>
      <c r="B47" s="126"/>
      <c r="C47" s="126"/>
      <c r="D47" s="126"/>
      <c r="E47" s="126"/>
      <c r="F47" s="127"/>
      <c r="G47" s="3"/>
      <c r="H47" s="22" t="s">
        <v>18</v>
      </c>
      <c r="I47" s="17"/>
      <c r="J47" s="17"/>
      <c r="K47" s="128"/>
      <c r="L47" s="18"/>
      <c r="M47" s="99"/>
      <c r="N47" s="130"/>
      <c r="O47" s="131"/>
      <c r="P47" s="132"/>
      <c r="Q47" s="6"/>
    </row>
    <row r="48" spans="1:17" ht="12.75">
      <c r="A48" s="19"/>
      <c r="B48" s="13"/>
      <c r="C48" s="13"/>
      <c r="D48" s="13"/>
      <c r="E48" s="13"/>
      <c r="F48" s="13"/>
      <c r="G48" s="13"/>
      <c r="H48" s="13"/>
      <c r="I48" s="13"/>
      <c r="J48" s="13"/>
      <c r="K48" s="136"/>
      <c r="L48" s="18"/>
      <c r="M48" s="99"/>
      <c r="N48" s="133"/>
      <c r="O48" s="134"/>
      <c r="P48" s="135"/>
      <c r="Q48" s="6"/>
    </row>
    <row r="49" spans="1:17" ht="9.75" customHeight="1">
      <c r="A49" s="19"/>
      <c r="B49" s="13"/>
      <c r="C49" s="13"/>
      <c r="D49" s="13"/>
      <c r="E49" s="13"/>
      <c r="F49" s="13"/>
      <c r="G49" s="13"/>
      <c r="H49" s="13"/>
      <c r="I49" s="13"/>
      <c r="J49" s="13"/>
      <c r="K49" s="24"/>
      <c r="L49" s="25"/>
      <c r="M49" s="99"/>
      <c r="N49" s="5"/>
      <c r="O49" s="5"/>
      <c r="P49" s="5"/>
      <c r="Q49" s="6"/>
    </row>
    <row r="50" spans="1:17" ht="12.75">
      <c r="A50" s="125" t="s">
        <v>38</v>
      </c>
      <c r="B50" s="126"/>
      <c r="C50" s="126"/>
      <c r="D50" s="126"/>
      <c r="E50" s="126"/>
      <c r="F50" s="127"/>
      <c r="G50" s="3"/>
      <c r="H50" s="22" t="s">
        <v>18</v>
      </c>
      <c r="I50" s="17"/>
      <c r="J50" s="17"/>
      <c r="K50" s="128"/>
      <c r="L50" s="18"/>
      <c r="M50" s="99"/>
      <c r="N50" s="130"/>
      <c r="O50" s="131"/>
      <c r="P50" s="132"/>
      <c r="Q50" s="6"/>
    </row>
    <row r="51" spans="1:17" ht="12.75">
      <c r="A51" s="19"/>
      <c r="B51" s="13"/>
      <c r="C51" s="13"/>
      <c r="D51" s="13"/>
      <c r="E51" s="13"/>
      <c r="F51" s="13"/>
      <c r="G51" s="13"/>
      <c r="H51" s="13"/>
      <c r="I51" s="13"/>
      <c r="J51" s="13"/>
      <c r="K51" s="136"/>
      <c r="L51" s="18"/>
      <c r="M51" s="99"/>
      <c r="N51" s="133"/>
      <c r="O51" s="134"/>
      <c r="P51" s="135"/>
      <c r="Q51" s="6"/>
    </row>
    <row r="52" spans="1:17" ht="9.75" customHeight="1">
      <c r="A52" s="19"/>
      <c r="B52" s="13"/>
      <c r="C52" s="13"/>
      <c r="D52" s="13"/>
      <c r="E52" s="13"/>
      <c r="F52" s="13"/>
      <c r="G52" s="13"/>
      <c r="H52" s="13"/>
      <c r="I52" s="13"/>
      <c r="J52" s="13"/>
      <c r="K52" s="96"/>
      <c r="L52" s="18"/>
      <c r="M52" s="99"/>
      <c r="N52" s="48"/>
      <c r="O52" s="48"/>
      <c r="P52" s="48"/>
      <c r="Q52" s="6"/>
    </row>
    <row r="53" spans="1:17" ht="12.75">
      <c r="A53" s="125" t="s">
        <v>39</v>
      </c>
      <c r="B53" s="126"/>
      <c r="C53" s="126"/>
      <c r="D53" s="126"/>
      <c r="E53" s="126"/>
      <c r="F53" s="127"/>
      <c r="G53" s="3"/>
      <c r="H53" s="22" t="s">
        <v>18</v>
      </c>
      <c r="I53" s="17"/>
      <c r="J53" s="17"/>
      <c r="K53" s="128"/>
      <c r="L53" s="18"/>
      <c r="M53" s="99"/>
      <c r="N53" s="130"/>
      <c r="O53" s="131"/>
      <c r="P53" s="132"/>
      <c r="Q53" s="6"/>
    </row>
    <row r="54" spans="1:17" ht="12.75">
      <c r="A54" s="19"/>
      <c r="B54" s="13"/>
      <c r="C54" s="13"/>
      <c r="D54" s="13"/>
      <c r="E54" s="13"/>
      <c r="F54" s="13"/>
      <c r="G54" s="13"/>
      <c r="H54" s="13"/>
      <c r="I54" s="13"/>
      <c r="J54" s="13"/>
      <c r="K54" s="136"/>
      <c r="L54" s="18"/>
      <c r="M54" s="99"/>
      <c r="N54" s="133"/>
      <c r="O54" s="134"/>
      <c r="P54" s="135"/>
      <c r="Q54" s="6"/>
    </row>
    <row r="55" spans="1:17" ht="9.75" customHeight="1">
      <c r="A55" s="19"/>
      <c r="B55" s="13"/>
      <c r="C55" s="13"/>
      <c r="D55" s="13"/>
      <c r="E55" s="13"/>
      <c r="F55" s="13"/>
      <c r="G55" s="13"/>
      <c r="H55" s="13"/>
      <c r="I55" s="13"/>
      <c r="J55" s="13"/>
      <c r="K55" s="96"/>
      <c r="L55" s="18"/>
      <c r="M55" s="99"/>
      <c r="N55" s="48"/>
      <c r="O55" s="48"/>
      <c r="P55" s="48"/>
      <c r="Q55" s="6"/>
    </row>
    <row r="56" spans="1:17" ht="12.75">
      <c r="A56" s="125" t="s">
        <v>32</v>
      </c>
      <c r="B56" s="126"/>
      <c r="C56" s="126"/>
      <c r="D56" s="126"/>
      <c r="E56" s="126"/>
      <c r="F56" s="127"/>
      <c r="G56" s="26">
        <f>G14+G20+G23+G26+G29+G35+G41+G44+G47+G50+G53</f>
        <v>0</v>
      </c>
      <c r="H56" s="17" t="s">
        <v>18</v>
      </c>
      <c r="I56" s="13"/>
      <c r="J56" s="13"/>
      <c r="K56" s="27"/>
      <c r="L56" s="25"/>
      <c r="M56" s="99"/>
      <c r="N56" s="5"/>
      <c r="O56" s="5"/>
      <c r="P56" s="5"/>
      <c r="Q56" s="6"/>
    </row>
    <row r="57" spans="1:17" ht="9.75" customHeight="1">
      <c r="A57" s="9"/>
      <c r="B57" s="21"/>
      <c r="C57" s="21"/>
      <c r="D57" s="21"/>
      <c r="E57" s="21"/>
      <c r="F57" s="21"/>
      <c r="G57" s="17"/>
      <c r="H57" s="17"/>
      <c r="I57" s="13"/>
      <c r="J57" s="13"/>
      <c r="K57" s="27"/>
      <c r="L57" s="25"/>
      <c r="M57" s="99"/>
      <c r="N57" s="5"/>
      <c r="O57" s="5"/>
      <c r="P57" s="5"/>
      <c r="Q57" s="6"/>
    </row>
    <row r="58" spans="1:17" ht="12.75">
      <c r="A58" s="9"/>
      <c r="B58" s="21"/>
      <c r="C58" s="21"/>
      <c r="D58" s="21"/>
      <c r="E58" s="53"/>
      <c r="F58" s="21" t="s">
        <v>33</v>
      </c>
      <c r="G58" s="57">
        <f>G17+G32+G38</f>
        <v>0</v>
      </c>
      <c r="H58" s="17" t="s">
        <v>18</v>
      </c>
      <c r="I58" s="13"/>
      <c r="J58" s="13"/>
      <c r="K58" s="27"/>
      <c r="L58" s="25"/>
      <c r="M58" s="99"/>
      <c r="N58" s="5"/>
      <c r="O58" s="5"/>
      <c r="P58" s="5"/>
      <c r="Q58" s="6"/>
    </row>
    <row r="59" spans="1:17" ht="9.75" customHeight="1">
      <c r="A59" s="9"/>
      <c r="B59" s="21"/>
      <c r="C59" s="21"/>
      <c r="D59" s="21"/>
      <c r="E59" s="21"/>
      <c r="F59" s="21"/>
      <c r="G59" s="17"/>
      <c r="H59" s="17"/>
      <c r="I59" s="13"/>
      <c r="J59" s="13"/>
      <c r="K59" s="27"/>
      <c r="L59" s="25"/>
      <c r="M59" s="99"/>
      <c r="N59" s="5"/>
      <c r="O59" s="5"/>
      <c r="P59" s="5"/>
      <c r="Q59" s="6"/>
    </row>
    <row r="60" spans="1:17" ht="12" customHeight="1">
      <c r="A60" s="143" t="s">
        <v>10</v>
      </c>
      <c r="B60" s="144"/>
      <c r="C60" s="144"/>
      <c r="D60" s="144"/>
      <c r="E60" s="13"/>
      <c r="F60" s="13"/>
      <c r="G60" s="13"/>
      <c r="H60" s="13"/>
      <c r="I60" s="13"/>
      <c r="J60" s="13"/>
      <c r="K60" s="13"/>
      <c r="L60" s="14"/>
      <c r="M60" s="99"/>
      <c r="N60" s="5"/>
      <c r="O60" s="5"/>
      <c r="P60" s="5"/>
      <c r="Q60" s="6"/>
    </row>
    <row r="61" spans="1:17" ht="12.75">
      <c r="A61" s="125" t="s">
        <v>11</v>
      </c>
      <c r="B61" s="126"/>
      <c r="C61" s="126"/>
      <c r="D61" s="127"/>
      <c r="E61" s="4"/>
      <c r="F61" s="28" t="s">
        <v>17</v>
      </c>
      <c r="G61" s="26">
        <f>(G56+G58)*E61/100</f>
        <v>0</v>
      </c>
      <c r="H61" s="22" t="s">
        <v>18</v>
      </c>
      <c r="I61" s="17"/>
      <c r="J61" s="17"/>
      <c r="K61" s="128"/>
      <c r="L61" s="18"/>
      <c r="M61" s="99"/>
      <c r="N61" s="130"/>
      <c r="O61" s="131"/>
      <c r="P61" s="132"/>
      <c r="Q61" s="6"/>
    </row>
    <row r="62" spans="1:17" ht="12.75">
      <c r="A62" s="9"/>
      <c r="B62" s="21"/>
      <c r="C62" s="21"/>
      <c r="D62" s="21"/>
      <c r="E62" s="29"/>
      <c r="F62" s="13"/>
      <c r="G62" s="30"/>
      <c r="H62" s="17"/>
      <c r="I62" s="17"/>
      <c r="J62" s="17"/>
      <c r="K62" s="129"/>
      <c r="L62" s="31"/>
      <c r="M62" s="99"/>
      <c r="N62" s="133"/>
      <c r="O62" s="134"/>
      <c r="P62" s="135"/>
      <c r="Q62" s="6"/>
    </row>
    <row r="63" spans="1:17" ht="12.75">
      <c r="A63" s="9"/>
      <c r="B63" s="21"/>
      <c r="C63" s="21"/>
      <c r="D63" s="21"/>
      <c r="E63" s="32"/>
      <c r="F63" s="13"/>
      <c r="G63" s="33"/>
      <c r="H63" s="17"/>
      <c r="I63" s="17"/>
      <c r="J63" s="17"/>
      <c r="K63" s="34"/>
      <c r="L63" s="31"/>
      <c r="M63" s="99"/>
      <c r="N63" s="48"/>
      <c r="O63" s="48"/>
      <c r="P63" s="48"/>
      <c r="Q63" s="6"/>
    </row>
    <row r="64" spans="1:17" ht="12.75">
      <c r="A64" s="125" t="s">
        <v>50</v>
      </c>
      <c r="B64" s="126"/>
      <c r="C64" s="126"/>
      <c r="D64" s="127"/>
      <c r="E64" s="207"/>
      <c r="F64" s="28" t="s">
        <v>17</v>
      </c>
      <c r="G64" s="26">
        <f>(G58+G60)*E64/100</f>
        <v>0</v>
      </c>
      <c r="H64" s="22" t="s">
        <v>18</v>
      </c>
      <c r="I64" s="17"/>
      <c r="J64" s="17"/>
      <c r="K64" s="128"/>
      <c r="L64" s="31"/>
      <c r="M64" s="99"/>
      <c r="N64" s="48"/>
      <c r="O64" s="48"/>
      <c r="P64" s="48"/>
      <c r="Q64" s="6"/>
    </row>
    <row r="65" spans="1:17" ht="12.75">
      <c r="A65" s="9"/>
      <c r="B65" s="21"/>
      <c r="C65" s="21"/>
      <c r="D65" s="21"/>
      <c r="E65" s="29"/>
      <c r="F65" s="13"/>
      <c r="G65" s="30"/>
      <c r="H65" s="17"/>
      <c r="I65" s="17"/>
      <c r="J65" s="17"/>
      <c r="K65" s="129"/>
      <c r="L65" s="31"/>
      <c r="M65" s="99"/>
      <c r="N65" s="48"/>
      <c r="O65" s="48"/>
      <c r="P65" s="48"/>
      <c r="Q65" s="6"/>
    </row>
    <row r="66" spans="1:17" ht="9.75" customHeight="1">
      <c r="A66" s="9"/>
      <c r="B66" s="21"/>
      <c r="C66" s="21"/>
      <c r="D66" s="21"/>
      <c r="E66" s="32"/>
      <c r="F66" s="13"/>
      <c r="G66" s="33"/>
      <c r="H66" s="17"/>
      <c r="I66" s="17"/>
      <c r="J66" s="17"/>
      <c r="K66" s="34"/>
      <c r="L66" s="11"/>
      <c r="M66" s="99"/>
      <c r="N66" s="5"/>
      <c r="O66" s="5"/>
      <c r="P66" s="5"/>
      <c r="Q66" s="6"/>
    </row>
    <row r="67" spans="1:17" ht="12.75">
      <c r="A67" s="125" t="s">
        <v>12</v>
      </c>
      <c r="B67" s="126"/>
      <c r="C67" s="126"/>
      <c r="D67" s="127"/>
      <c r="E67" s="4"/>
      <c r="F67" s="35" t="s">
        <v>17</v>
      </c>
      <c r="G67" s="26">
        <f>(G56+G58)*E67/100</f>
        <v>0</v>
      </c>
      <c r="H67" s="22" t="s">
        <v>18</v>
      </c>
      <c r="I67" s="17"/>
      <c r="J67" s="17"/>
      <c r="K67" s="128"/>
      <c r="L67" s="18"/>
      <c r="M67" s="99"/>
      <c r="N67" s="130"/>
      <c r="O67" s="131"/>
      <c r="P67" s="132"/>
      <c r="Q67" s="6"/>
    </row>
    <row r="68" spans="1:17" ht="12.75">
      <c r="A68" s="9"/>
      <c r="B68" s="21"/>
      <c r="C68" s="21"/>
      <c r="D68" s="21"/>
      <c r="E68" s="36"/>
      <c r="F68" s="10"/>
      <c r="G68" s="17"/>
      <c r="H68" s="17"/>
      <c r="I68" s="17"/>
      <c r="J68" s="17"/>
      <c r="K68" s="129"/>
      <c r="L68" s="31"/>
      <c r="M68" s="99"/>
      <c r="N68" s="133"/>
      <c r="O68" s="134"/>
      <c r="P68" s="135"/>
      <c r="Q68" s="6"/>
    </row>
    <row r="69" spans="1:17" ht="9.75" customHeight="1">
      <c r="A69" s="19"/>
      <c r="B69" s="13"/>
      <c r="C69" s="13"/>
      <c r="D69" s="13"/>
      <c r="E69" s="10"/>
      <c r="F69" s="10"/>
      <c r="G69" s="13"/>
      <c r="H69" s="13"/>
      <c r="I69" s="13"/>
      <c r="J69" s="13"/>
      <c r="K69" s="13"/>
      <c r="L69" s="14"/>
      <c r="M69" s="99"/>
      <c r="N69" s="5"/>
      <c r="O69" s="5"/>
      <c r="P69" s="5"/>
      <c r="Q69" s="6"/>
    </row>
    <row r="70" spans="1:17" ht="12.75">
      <c r="A70" s="125" t="s">
        <v>29</v>
      </c>
      <c r="B70" s="126"/>
      <c r="C70" s="126"/>
      <c r="D70" s="127"/>
      <c r="E70" s="4"/>
      <c r="F70" s="35" t="s">
        <v>17</v>
      </c>
      <c r="G70" s="26">
        <f>(G56+G58)*E70/100</f>
        <v>0</v>
      </c>
      <c r="H70" s="22" t="s">
        <v>18</v>
      </c>
      <c r="I70" s="17"/>
      <c r="J70" s="17"/>
      <c r="K70" s="128"/>
      <c r="L70" s="18"/>
      <c r="M70" s="99"/>
      <c r="N70" s="130"/>
      <c r="O70" s="131"/>
      <c r="P70" s="132"/>
      <c r="Q70" s="6"/>
    </row>
    <row r="71" spans="1:17" ht="12.75">
      <c r="A71" s="9"/>
      <c r="B71" s="21"/>
      <c r="C71" s="21"/>
      <c r="D71" s="21"/>
      <c r="E71" s="36"/>
      <c r="F71" s="10"/>
      <c r="G71" s="17"/>
      <c r="H71" s="17"/>
      <c r="I71" s="17"/>
      <c r="J71" s="17"/>
      <c r="K71" s="129"/>
      <c r="L71" s="31"/>
      <c r="M71" s="99"/>
      <c r="N71" s="133"/>
      <c r="O71" s="134"/>
      <c r="P71" s="135"/>
      <c r="Q71" s="6"/>
    </row>
    <row r="72" spans="1:17" ht="9.75" customHeight="1">
      <c r="A72" s="19"/>
      <c r="B72" s="13"/>
      <c r="C72" s="13"/>
      <c r="D72" s="13"/>
      <c r="E72" s="10"/>
      <c r="F72" s="10"/>
      <c r="G72" s="13"/>
      <c r="H72" s="13"/>
      <c r="I72" s="13"/>
      <c r="J72" s="13"/>
      <c r="K72" s="13"/>
      <c r="L72" s="14"/>
      <c r="M72" s="99"/>
      <c r="N72" s="5"/>
      <c r="O72" s="5"/>
      <c r="P72" s="5"/>
      <c r="Q72" s="6"/>
    </row>
    <row r="73" spans="1:19" ht="12.75">
      <c r="A73" s="125" t="s">
        <v>37</v>
      </c>
      <c r="B73" s="126"/>
      <c r="C73" s="126"/>
      <c r="D73" s="126"/>
      <c r="E73" s="126"/>
      <c r="F73" s="127"/>
      <c r="G73" s="51"/>
      <c r="H73" s="22" t="s">
        <v>18</v>
      </c>
      <c r="I73" s="17"/>
      <c r="J73" s="17"/>
      <c r="K73" s="128"/>
      <c r="L73" s="18"/>
      <c r="M73" s="99"/>
      <c r="N73" s="130"/>
      <c r="O73" s="131"/>
      <c r="P73" s="132"/>
      <c r="Q73" s="6"/>
      <c r="R73" s="1"/>
      <c r="S73" s="1"/>
    </row>
    <row r="74" spans="1:19" ht="12.75">
      <c r="A74" s="19"/>
      <c r="B74" s="13"/>
      <c r="C74" s="13"/>
      <c r="D74" s="13"/>
      <c r="E74" s="13"/>
      <c r="F74" s="13"/>
      <c r="G74" s="13"/>
      <c r="H74" s="13"/>
      <c r="I74" s="13"/>
      <c r="J74" s="13"/>
      <c r="K74" s="136"/>
      <c r="L74" s="18"/>
      <c r="M74" s="99"/>
      <c r="N74" s="133"/>
      <c r="O74" s="134"/>
      <c r="P74" s="135"/>
      <c r="Q74" s="6"/>
      <c r="R74" s="1"/>
      <c r="S74" s="1"/>
    </row>
    <row r="75" spans="1:17" ht="9.75" customHeight="1" thickBot="1">
      <c r="A75" s="19"/>
      <c r="B75" s="13"/>
      <c r="C75" s="13"/>
      <c r="D75" s="13"/>
      <c r="E75" s="10"/>
      <c r="F75" s="10"/>
      <c r="G75" s="13"/>
      <c r="H75" s="13"/>
      <c r="I75" s="13"/>
      <c r="J75" s="13"/>
      <c r="K75" s="13"/>
      <c r="L75" s="14"/>
      <c r="M75" s="99"/>
      <c r="N75" s="5"/>
      <c r="O75" s="5"/>
      <c r="P75" s="5"/>
      <c r="Q75" s="6"/>
    </row>
    <row r="76" spans="1:17" ht="13.5" thickBot="1">
      <c r="A76" s="151" t="s">
        <v>13</v>
      </c>
      <c r="B76" s="152"/>
      <c r="C76" s="152"/>
      <c r="D76" s="152"/>
      <c r="E76" s="152"/>
      <c r="F76" s="153"/>
      <c r="G76" s="39">
        <f>G56+G58+G61+G67+G73</f>
        <v>0</v>
      </c>
      <c r="H76" s="17" t="s">
        <v>18</v>
      </c>
      <c r="I76" s="40"/>
      <c r="J76" s="40"/>
      <c r="K76" s="13"/>
      <c r="L76" s="14"/>
      <c r="M76" s="99"/>
      <c r="N76" s="130"/>
      <c r="O76" s="131"/>
      <c r="P76" s="132"/>
      <c r="Q76" s="6"/>
    </row>
    <row r="77" spans="1:17" ht="13.5" thickBot="1">
      <c r="A77" s="37"/>
      <c r="B77" s="38"/>
      <c r="C77" s="38"/>
      <c r="D77" s="38"/>
      <c r="E77" s="38"/>
      <c r="F77" s="38"/>
      <c r="G77" s="41"/>
      <c r="H77" s="17"/>
      <c r="I77" s="40"/>
      <c r="J77" s="40"/>
      <c r="K77" s="13"/>
      <c r="L77" s="14"/>
      <c r="M77" s="99"/>
      <c r="N77" s="138"/>
      <c r="O77" s="139"/>
      <c r="P77" s="140"/>
      <c r="Q77" s="6"/>
    </row>
    <row r="78" spans="1:17" ht="13.5" thickBot="1">
      <c r="A78" s="151" t="s">
        <v>14</v>
      </c>
      <c r="B78" s="152"/>
      <c r="C78" s="152"/>
      <c r="D78" s="152"/>
      <c r="E78" s="152"/>
      <c r="F78" s="153"/>
      <c r="G78" s="42" t="str">
        <f>IF(G11=0,"0",IF(G11&gt;0,G76/G11))</f>
        <v>0</v>
      </c>
      <c r="H78" s="43" t="s">
        <v>20</v>
      </c>
      <c r="I78" s="44"/>
      <c r="J78" s="44"/>
      <c r="K78" s="13"/>
      <c r="L78" s="14"/>
      <c r="M78" s="99"/>
      <c r="N78" s="133"/>
      <c r="O78" s="134"/>
      <c r="P78" s="135"/>
      <c r="Q78" s="6"/>
    </row>
    <row r="79" spans="1:17" ht="12.75">
      <c r="A79" s="108"/>
      <c r="B79" s="109"/>
      <c r="C79" s="109"/>
      <c r="D79" s="109"/>
      <c r="E79" s="109"/>
      <c r="F79" s="109"/>
      <c r="G79" s="110"/>
      <c r="H79" s="110"/>
      <c r="I79" s="111"/>
      <c r="J79" s="111"/>
      <c r="K79" s="32"/>
      <c r="L79" s="112"/>
      <c r="M79" s="99"/>
      <c r="N79" s="48"/>
      <c r="O79" s="48"/>
      <c r="P79" s="48"/>
      <c r="Q79" s="6"/>
    </row>
    <row r="80" spans="1:17" ht="13.5" thickBot="1">
      <c r="A80" s="123"/>
      <c r="B80" s="122"/>
      <c r="C80" s="124"/>
      <c r="D80" s="38"/>
      <c r="E80" s="38"/>
      <c r="F80" s="38"/>
      <c r="G80" s="113" t="s">
        <v>53</v>
      </c>
      <c r="H80" s="106"/>
      <c r="I80" s="44"/>
      <c r="J80" s="44"/>
      <c r="K80" s="38" t="s">
        <v>46</v>
      </c>
      <c r="L80" s="107"/>
      <c r="M80" s="99"/>
      <c r="N80" s="48"/>
      <c r="O80" s="48"/>
      <c r="P80" s="48"/>
      <c r="Q80" s="6"/>
    </row>
    <row r="81" spans="1:17" ht="13.5" thickBot="1">
      <c r="A81" s="54"/>
      <c r="B81" s="52"/>
      <c r="C81" s="52"/>
      <c r="D81" s="52"/>
      <c r="E81" s="52"/>
      <c r="F81" s="52"/>
      <c r="G81" s="55"/>
      <c r="H81" s="55"/>
      <c r="I81" s="56"/>
      <c r="J81" s="56"/>
      <c r="K81" s="45"/>
      <c r="L81" s="46"/>
      <c r="M81" s="99"/>
      <c r="N81" s="48"/>
      <c r="O81" s="48"/>
      <c r="P81" s="48"/>
      <c r="Q81" s="6"/>
    </row>
  </sheetData>
  <sheetProtection/>
  <mergeCells count="80">
    <mergeCell ref="A1:L1"/>
    <mergeCell ref="K32:K33"/>
    <mergeCell ref="N32:P33"/>
    <mergeCell ref="K38:K39"/>
    <mergeCell ref="N38:P39"/>
    <mergeCell ref="A35:F36"/>
    <mergeCell ref="A38:F39"/>
    <mergeCell ref="K35:K36"/>
    <mergeCell ref="A17:F17"/>
    <mergeCell ref="K17:K18"/>
    <mergeCell ref="N17:P18"/>
    <mergeCell ref="A23:F23"/>
    <mergeCell ref="A26:F26"/>
    <mergeCell ref="K23:K24"/>
    <mergeCell ref="N23:P24"/>
    <mergeCell ref="D3:I4"/>
    <mergeCell ref="A11:F11"/>
    <mergeCell ref="A3:C3"/>
    <mergeCell ref="D5:E5"/>
    <mergeCell ref="A7:C7"/>
    <mergeCell ref="A8:C8"/>
    <mergeCell ref="A9:C9"/>
    <mergeCell ref="D7:I7"/>
    <mergeCell ref="D8:I8"/>
    <mergeCell ref="D9:I9"/>
    <mergeCell ref="K73:K74"/>
    <mergeCell ref="A56:F56"/>
    <mergeCell ref="K44:K45"/>
    <mergeCell ref="K47:K48"/>
    <mergeCell ref="K50:K51"/>
    <mergeCell ref="A44:F44"/>
    <mergeCell ref="A78:F78"/>
    <mergeCell ref="A47:F47"/>
    <mergeCell ref="A50:F50"/>
    <mergeCell ref="A61:D61"/>
    <mergeCell ref="A67:D67"/>
    <mergeCell ref="A60:D60"/>
    <mergeCell ref="A76:F76"/>
    <mergeCell ref="A73:F73"/>
    <mergeCell ref="A64:D64"/>
    <mergeCell ref="A2:M2"/>
    <mergeCell ref="A13:F13"/>
    <mergeCell ref="K20:K21"/>
    <mergeCell ref="A20:F20"/>
    <mergeCell ref="K14:K15"/>
    <mergeCell ref="K11:K12"/>
    <mergeCell ref="A5:C5"/>
    <mergeCell ref="A14:F14"/>
    <mergeCell ref="D6:F6"/>
    <mergeCell ref="A6:C6"/>
    <mergeCell ref="N76:P78"/>
    <mergeCell ref="N41:P42"/>
    <mergeCell ref="N44:P45"/>
    <mergeCell ref="N47:P48"/>
    <mergeCell ref="N50:P51"/>
    <mergeCell ref="K67:K68"/>
    <mergeCell ref="N61:P62"/>
    <mergeCell ref="N67:P68"/>
    <mergeCell ref="N73:P74"/>
    <mergeCell ref="K64:K65"/>
    <mergeCell ref="N10:P10"/>
    <mergeCell ref="K61:K62"/>
    <mergeCell ref="N11:P12"/>
    <mergeCell ref="N14:P15"/>
    <mergeCell ref="N20:P21"/>
    <mergeCell ref="N26:P27"/>
    <mergeCell ref="N29:P30"/>
    <mergeCell ref="N35:P36"/>
    <mergeCell ref="K26:K27"/>
    <mergeCell ref="K29:K30"/>
    <mergeCell ref="A29:F29"/>
    <mergeCell ref="A70:D70"/>
    <mergeCell ref="K70:K71"/>
    <mergeCell ref="N70:P71"/>
    <mergeCell ref="A53:F53"/>
    <mergeCell ref="K53:K54"/>
    <mergeCell ref="N53:P54"/>
    <mergeCell ref="K41:K42"/>
    <mergeCell ref="A41:F41"/>
    <mergeCell ref="A32:F32"/>
  </mergeCells>
  <printOptions/>
  <pageMargins left="0.75" right="0.75" top="1" bottom="1" header="0.5" footer="0.5"/>
  <pageSetup horizontalDpi="600" verticalDpi="600" orientation="portrait" paperSize="9" scale="75" r:id="rId1"/>
  <colBreaks count="1" manualBreakCount="1">
    <brk id="12" min="1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77"/>
  <sheetViews>
    <sheetView zoomScale="85" zoomScaleNormal="85" zoomScalePageLayoutView="0" workbookViewId="0" topLeftCell="A18">
      <selection activeCell="J63" sqref="J63"/>
    </sheetView>
  </sheetViews>
  <sheetFormatPr defaultColWidth="9.140625" defaultRowHeight="12.75"/>
  <cols>
    <col min="1" max="1" width="8.57421875" style="0" customWidth="1"/>
    <col min="2" max="2" width="6.57421875" style="0" customWidth="1"/>
    <col min="3" max="3" width="4.57421875" style="0" customWidth="1"/>
    <col min="4" max="4" width="6.28125" style="0" customWidth="1"/>
    <col min="5" max="5" width="5.140625" style="0" customWidth="1"/>
    <col min="6" max="6" width="3.57421875" style="0" customWidth="1"/>
    <col min="7" max="7" width="13.7109375" style="0" customWidth="1"/>
    <col min="8" max="8" width="5.28125" style="0" customWidth="1"/>
    <col min="9" max="9" width="3.00390625" style="0" customWidth="1"/>
    <col min="10" max="10" width="5.421875" style="0" customWidth="1"/>
    <col min="11" max="11" width="2.57421875" style="0" customWidth="1"/>
    <col min="12" max="12" width="47.00390625" style="0" customWidth="1"/>
    <col min="13" max="13" width="2.7109375" style="0" customWidth="1"/>
    <col min="14" max="14" width="2.7109375" style="0" hidden="1" customWidth="1"/>
    <col min="15" max="17" width="17.00390625" style="0" hidden="1" customWidth="1"/>
    <col min="18" max="18" width="2.7109375" style="0" hidden="1" customWidth="1"/>
  </cols>
  <sheetData>
    <row r="1" spans="1:14" ht="16.5" thickBot="1">
      <c r="A1" s="141" t="s">
        <v>34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2"/>
    </row>
    <row r="2" spans="1:18" ht="12.75">
      <c r="A2" s="177" t="s">
        <v>0</v>
      </c>
      <c r="B2" s="185"/>
      <c r="C2" s="185"/>
      <c r="D2" s="193"/>
      <c r="E2" s="194"/>
      <c r="F2" s="194"/>
      <c r="G2" s="194"/>
      <c r="H2" s="194"/>
      <c r="I2" s="195"/>
      <c r="J2" s="118"/>
      <c r="K2" s="118"/>
      <c r="L2" s="59"/>
      <c r="M2" s="60"/>
      <c r="N2" s="12"/>
      <c r="O2" s="5"/>
      <c r="P2" s="5"/>
      <c r="Q2" s="5"/>
      <c r="R2" s="6"/>
    </row>
    <row r="3" spans="1:18" ht="12.75">
      <c r="A3" s="58"/>
      <c r="B3" s="59"/>
      <c r="C3" s="59"/>
      <c r="D3" s="196"/>
      <c r="E3" s="197"/>
      <c r="F3" s="197"/>
      <c r="G3" s="197"/>
      <c r="H3" s="197"/>
      <c r="I3" s="198"/>
      <c r="J3" s="118"/>
      <c r="K3" s="118"/>
      <c r="L3" s="59"/>
      <c r="M3" s="60"/>
      <c r="N3" s="12"/>
      <c r="O3" s="5"/>
      <c r="P3" s="5"/>
      <c r="Q3" s="5"/>
      <c r="R3" s="6"/>
    </row>
    <row r="4" spans="1:18" ht="12.75">
      <c r="A4" s="177" t="s">
        <v>19</v>
      </c>
      <c r="B4" s="185"/>
      <c r="C4" s="185"/>
      <c r="D4" s="163"/>
      <c r="E4" s="164"/>
      <c r="F4" s="59"/>
      <c r="G4" s="59"/>
      <c r="H4" s="59"/>
      <c r="I4" s="59"/>
      <c r="J4" s="59"/>
      <c r="K4" s="59"/>
      <c r="L4" s="61"/>
      <c r="M4" s="62"/>
      <c r="N4" s="12"/>
      <c r="O4" s="5"/>
      <c r="P4" s="5"/>
      <c r="Q4" s="5"/>
      <c r="R4" s="6"/>
    </row>
    <row r="5" spans="1:18" ht="12.75">
      <c r="A5" s="177" t="s">
        <v>24</v>
      </c>
      <c r="B5" s="202"/>
      <c r="C5" s="203"/>
      <c r="D5" s="199"/>
      <c r="E5" s="200"/>
      <c r="F5" s="201"/>
      <c r="G5" s="59"/>
      <c r="H5" s="59"/>
      <c r="I5" s="59"/>
      <c r="J5" s="59"/>
      <c r="K5" s="59"/>
      <c r="L5" s="61"/>
      <c r="M5" s="62"/>
      <c r="N5" s="12"/>
      <c r="O5" s="5"/>
      <c r="P5" s="5"/>
      <c r="Q5" s="5"/>
      <c r="R5" s="6"/>
    </row>
    <row r="6" spans="1:18" ht="12.75">
      <c r="A6" s="177" t="s">
        <v>1</v>
      </c>
      <c r="B6" s="185"/>
      <c r="C6" s="185"/>
      <c r="D6" s="187"/>
      <c r="E6" s="188"/>
      <c r="F6" s="188"/>
      <c r="G6" s="188"/>
      <c r="H6" s="188"/>
      <c r="I6" s="189"/>
      <c r="J6" s="119"/>
      <c r="K6" s="119"/>
      <c r="L6" s="61"/>
      <c r="M6" s="62"/>
      <c r="N6" s="12"/>
      <c r="O6" s="5"/>
      <c r="P6" s="5"/>
      <c r="Q6" s="5"/>
      <c r="R6" s="6"/>
    </row>
    <row r="7" spans="1:18" ht="12.75">
      <c r="A7" s="177" t="s">
        <v>21</v>
      </c>
      <c r="B7" s="185"/>
      <c r="C7" s="186"/>
      <c r="D7" s="187"/>
      <c r="E7" s="188"/>
      <c r="F7" s="188"/>
      <c r="G7" s="188"/>
      <c r="H7" s="188"/>
      <c r="I7" s="189"/>
      <c r="J7" s="119"/>
      <c r="K7" s="119"/>
      <c r="L7" s="61"/>
      <c r="M7" s="62"/>
      <c r="N7" s="12"/>
      <c r="O7" s="5"/>
      <c r="P7" s="7"/>
      <c r="Q7" s="47"/>
      <c r="R7" s="6"/>
    </row>
    <row r="8" spans="1:18" ht="12.75">
      <c r="A8" s="177" t="s">
        <v>22</v>
      </c>
      <c r="B8" s="185"/>
      <c r="C8" s="186"/>
      <c r="D8" s="187"/>
      <c r="E8" s="188"/>
      <c r="F8" s="188"/>
      <c r="G8" s="188"/>
      <c r="H8" s="188"/>
      <c r="I8" s="189"/>
      <c r="J8" s="119"/>
      <c r="K8" s="119"/>
      <c r="L8" s="68" t="s">
        <v>26</v>
      </c>
      <c r="M8" s="62"/>
      <c r="N8" s="12"/>
      <c r="O8" s="5"/>
      <c r="P8" s="7" t="s">
        <v>24</v>
      </c>
      <c r="Q8" s="8"/>
      <c r="R8" s="6"/>
    </row>
    <row r="9" spans="1:18" ht="12.75">
      <c r="A9" s="58"/>
      <c r="B9" s="61"/>
      <c r="C9" s="59"/>
      <c r="D9" s="59"/>
      <c r="E9" s="59"/>
      <c r="F9" s="59"/>
      <c r="G9" s="59"/>
      <c r="H9" s="68"/>
      <c r="I9" s="121" t="s">
        <v>49</v>
      </c>
      <c r="J9" s="120"/>
      <c r="K9" s="121"/>
      <c r="L9" s="63"/>
      <c r="M9" s="64"/>
      <c r="N9" s="12"/>
      <c r="O9" s="137" t="s">
        <v>23</v>
      </c>
      <c r="P9" s="137"/>
      <c r="Q9" s="137"/>
      <c r="R9" s="6"/>
    </row>
    <row r="10" spans="1:18" ht="12.75">
      <c r="A10" s="177" t="s">
        <v>2</v>
      </c>
      <c r="B10" s="185"/>
      <c r="C10" s="185"/>
      <c r="D10" s="185"/>
      <c r="E10" s="185"/>
      <c r="F10" s="186"/>
      <c r="G10" s="95"/>
      <c r="H10" s="65" t="s">
        <v>15</v>
      </c>
      <c r="I10" s="61"/>
      <c r="J10" s="116" t="e">
        <f>(G10-Kostnadsbedömning!G11)/Kostnadsbedömning!G11</f>
        <v>#DIV/0!</v>
      </c>
      <c r="K10" s="61"/>
      <c r="L10" s="165"/>
      <c r="M10" s="66"/>
      <c r="N10" s="12"/>
      <c r="O10" s="130"/>
      <c r="P10" s="131"/>
      <c r="Q10" s="132"/>
      <c r="R10" s="6"/>
    </row>
    <row r="11" spans="1:18" ht="12.75">
      <c r="A11" s="67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166"/>
      <c r="M11" s="66"/>
      <c r="N11" s="12"/>
      <c r="O11" s="133"/>
      <c r="P11" s="134"/>
      <c r="Q11" s="135"/>
      <c r="R11" s="6"/>
    </row>
    <row r="12" spans="1:18" ht="12.75">
      <c r="A12" s="191" t="s">
        <v>3</v>
      </c>
      <c r="B12" s="192"/>
      <c r="C12" s="192"/>
      <c r="D12" s="192"/>
      <c r="E12" s="192"/>
      <c r="F12" s="192"/>
      <c r="G12" s="68" t="s">
        <v>16</v>
      </c>
      <c r="H12" s="68"/>
      <c r="I12" s="61"/>
      <c r="J12" s="61"/>
      <c r="K12" s="61"/>
      <c r="L12" s="61"/>
      <c r="M12" s="62"/>
      <c r="N12" s="12"/>
      <c r="O12" s="5"/>
      <c r="P12" s="5"/>
      <c r="Q12" s="5"/>
      <c r="R12" s="6"/>
    </row>
    <row r="13" spans="1:18" ht="12.75">
      <c r="A13" s="177" t="s">
        <v>27</v>
      </c>
      <c r="B13" s="178"/>
      <c r="C13" s="178"/>
      <c r="D13" s="178"/>
      <c r="E13" s="178"/>
      <c r="F13" s="179"/>
      <c r="G13" s="94"/>
      <c r="H13" s="70" t="s">
        <v>18</v>
      </c>
      <c r="I13" s="65"/>
      <c r="J13" s="116" t="e">
        <f>(G13-Kostnadsbedömning!G14)/Kostnadsbedömning!G14</f>
        <v>#DIV/0!</v>
      </c>
      <c r="K13" s="65"/>
      <c r="L13" s="165"/>
      <c r="M13" s="66"/>
      <c r="N13" s="23"/>
      <c r="O13" s="130"/>
      <c r="P13" s="131"/>
      <c r="Q13" s="132"/>
      <c r="R13" s="6"/>
    </row>
    <row r="14" spans="1:20" ht="12.75">
      <c r="A14" s="58"/>
      <c r="B14" s="69"/>
      <c r="C14" s="69"/>
      <c r="D14" s="69"/>
      <c r="E14" s="69"/>
      <c r="F14" s="69"/>
      <c r="G14" s="65"/>
      <c r="H14" s="65"/>
      <c r="I14" s="65"/>
      <c r="J14" s="116"/>
      <c r="K14" s="65"/>
      <c r="L14" s="166"/>
      <c r="M14" s="66"/>
      <c r="N14" s="23"/>
      <c r="O14" s="133"/>
      <c r="P14" s="134"/>
      <c r="Q14" s="135"/>
      <c r="R14" s="6"/>
      <c r="S14" s="1"/>
      <c r="T14" s="1"/>
    </row>
    <row r="15" spans="1:20" ht="12.75">
      <c r="A15" s="67"/>
      <c r="B15" s="61"/>
      <c r="C15" s="61"/>
      <c r="D15" s="61"/>
      <c r="E15" s="61"/>
      <c r="F15" s="61"/>
      <c r="G15" s="61"/>
      <c r="H15" s="61"/>
      <c r="I15" s="61"/>
      <c r="J15" s="116"/>
      <c r="K15" s="61"/>
      <c r="L15" s="71"/>
      <c r="M15" s="72"/>
      <c r="N15" s="12"/>
      <c r="O15" s="5"/>
      <c r="P15" s="5"/>
      <c r="Q15" s="5"/>
      <c r="R15" s="6"/>
      <c r="S15" s="1"/>
      <c r="T15" s="1"/>
    </row>
    <row r="16" spans="1:18" ht="12.75">
      <c r="A16" s="177" t="s">
        <v>28</v>
      </c>
      <c r="B16" s="178"/>
      <c r="C16" s="178"/>
      <c r="D16" s="178"/>
      <c r="E16" s="178"/>
      <c r="F16" s="179"/>
      <c r="G16" s="50"/>
      <c r="H16" s="70" t="s">
        <v>18</v>
      </c>
      <c r="I16" s="65"/>
      <c r="J16" s="116" t="e">
        <f>(G16-Kostnadsbedömning!G17)/Kostnadsbedömning!G17</f>
        <v>#DIV/0!</v>
      </c>
      <c r="K16" s="65"/>
      <c r="L16" s="165"/>
      <c r="M16" s="66"/>
      <c r="N16" s="23"/>
      <c r="O16" s="130"/>
      <c r="P16" s="131"/>
      <c r="Q16" s="132"/>
      <c r="R16" s="6"/>
    </row>
    <row r="17" spans="1:20" ht="12.75">
      <c r="A17" s="58"/>
      <c r="B17" s="69"/>
      <c r="C17" s="69"/>
      <c r="D17" s="69"/>
      <c r="E17" s="69"/>
      <c r="F17" s="69"/>
      <c r="G17" s="65"/>
      <c r="H17" s="65"/>
      <c r="I17" s="65"/>
      <c r="J17" s="116"/>
      <c r="K17" s="65"/>
      <c r="L17" s="166"/>
      <c r="M17" s="66"/>
      <c r="N17" s="23"/>
      <c r="O17" s="133"/>
      <c r="P17" s="134"/>
      <c r="Q17" s="135"/>
      <c r="R17" s="6"/>
      <c r="S17" s="1"/>
      <c r="T17" s="1"/>
    </row>
    <row r="18" spans="1:20" ht="12.75">
      <c r="A18" s="67"/>
      <c r="B18" s="61"/>
      <c r="C18" s="61"/>
      <c r="D18" s="61"/>
      <c r="E18" s="61"/>
      <c r="F18" s="61"/>
      <c r="G18" s="61"/>
      <c r="H18" s="61"/>
      <c r="I18" s="61"/>
      <c r="J18" s="116"/>
      <c r="K18" s="61"/>
      <c r="L18" s="73"/>
      <c r="M18" s="72"/>
      <c r="N18" s="12"/>
      <c r="O18" s="5"/>
      <c r="P18" s="5"/>
      <c r="Q18" s="5"/>
      <c r="R18" s="6"/>
      <c r="S18" s="1"/>
      <c r="T18" s="1"/>
    </row>
    <row r="19" spans="1:20" ht="12.75">
      <c r="A19" s="177" t="s">
        <v>4</v>
      </c>
      <c r="B19" s="178"/>
      <c r="C19" s="178"/>
      <c r="D19" s="178"/>
      <c r="E19" s="178"/>
      <c r="F19" s="179"/>
      <c r="G19" s="94"/>
      <c r="H19" s="70" t="s">
        <v>18</v>
      </c>
      <c r="I19" s="65"/>
      <c r="J19" s="116" t="e">
        <f>(G19-Kostnadsbedömning!G20)/Kostnadsbedömning!G20</f>
        <v>#DIV/0!</v>
      </c>
      <c r="K19" s="65"/>
      <c r="L19" s="165"/>
      <c r="M19" s="66"/>
      <c r="N19" s="12"/>
      <c r="O19" s="130"/>
      <c r="P19" s="131"/>
      <c r="Q19" s="132"/>
      <c r="R19" s="6"/>
      <c r="S19" s="1"/>
      <c r="T19" s="1"/>
    </row>
    <row r="20" spans="1:20" ht="12.75">
      <c r="A20" s="67"/>
      <c r="B20" s="61"/>
      <c r="C20" s="61"/>
      <c r="D20" s="61"/>
      <c r="E20" s="61"/>
      <c r="F20" s="61"/>
      <c r="G20" s="61"/>
      <c r="H20" s="61"/>
      <c r="I20" s="61"/>
      <c r="J20" s="116"/>
      <c r="K20" s="61"/>
      <c r="L20" s="166"/>
      <c r="M20" s="66"/>
      <c r="N20" s="12"/>
      <c r="O20" s="133"/>
      <c r="P20" s="134"/>
      <c r="Q20" s="135"/>
      <c r="R20" s="6"/>
      <c r="S20" s="1"/>
      <c r="T20" s="1"/>
    </row>
    <row r="21" spans="1:20" ht="12.75">
      <c r="A21" s="67"/>
      <c r="B21" s="61"/>
      <c r="C21" s="61"/>
      <c r="D21" s="61"/>
      <c r="E21" s="61"/>
      <c r="F21" s="61"/>
      <c r="G21" s="61"/>
      <c r="H21" s="61"/>
      <c r="I21" s="61"/>
      <c r="J21" s="116"/>
      <c r="K21" s="61"/>
      <c r="L21" s="74"/>
      <c r="M21" s="72"/>
      <c r="N21" s="12"/>
      <c r="O21" s="5"/>
      <c r="P21" s="5"/>
      <c r="Q21" s="5"/>
      <c r="R21" s="6"/>
      <c r="S21" s="1"/>
      <c r="T21" s="1"/>
    </row>
    <row r="22" spans="1:20" ht="12.75">
      <c r="A22" s="177" t="s">
        <v>5</v>
      </c>
      <c r="B22" s="178"/>
      <c r="C22" s="178"/>
      <c r="D22" s="178"/>
      <c r="E22" s="178"/>
      <c r="F22" s="179"/>
      <c r="G22" s="94"/>
      <c r="H22" s="70" t="s">
        <v>18</v>
      </c>
      <c r="I22" s="65"/>
      <c r="J22" s="116" t="e">
        <f>(G22-Kostnadsbedömning!G23)/Kostnadsbedömning!G23</f>
        <v>#DIV/0!</v>
      </c>
      <c r="K22" s="65"/>
      <c r="L22" s="165"/>
      <c r="M22" s="66"/>
      <c r="N22" s="12"/>
      <c r="O22" s="130"/>
      <c r="P22" s="131"/>
      <c r="Q22" s="132"/>
      <c r="R22" s="6"/>
      <c r="S22" s="1"/>
      <c r="T22" s="1"/>
    </row>
    <row r="23" spans="1:20" ht="12.75">
      <c r="A23" s="67"/>
      <c r="B23" s="61"/>
      <c r="C23" s="61"/>
      <c r="D23" s="61"/>
      <c r="E23" s="61"/>
      <c r="F23" s="61"/>
      <c r="G23" s="61"/>
      <c r="H23" s="61"/>
      <c r="I23" s="61"/>
      <c r="J23" s="116"/>
      <c r="K23" s="61"/>
      <c r="L23" s="166"/>
      <c r="M23" s="66"/>
      <c r="N23" s="12"/>
      <c r="O23" s="133"/>
      <c r="P23" s="134"/>
      <c r="Q23" s="135"/>
      <c r="R23" s="6"/>
      <c r="S23" s="1"/>
      <c r="T23" s="1"/>
    </row>
    <row r="24" spans="1:20" ht="12.75">
      <c r="A24" s="67"/>
      <c r="B24" s="61"/>
      <c r="C24" s="61"/>
      <c r="D24" s="61"/>
      <c r="E24" s="61"/>
      <c r="F24" s="61"/>
      <c r="G24" s="61"/>
      <c r="H24" s="61"/>
      <c r="I24" s="61"/>
      <c r="J24" s="116"/>
      <c r="K24" s="61"/>
      <c r="L24" s="74"/>
      <c r="M24" s="72"/>
      <c r="N24" s="12"/>
      <c r="O24" s="5"/>
      <c r="P24" s="5"/>
      <c r="Q24" s="5"/>
      <c r="R24" s="6"/>
      <c r="S24" s="1"/>
      <c r="T24" s="1"/>
    </row>
    <row r="25" spans="1:18" ht="12.75">
      <c r="A25" s="177" t="s">
        <v>6</v>
      </c>
      <c r="B25" s="178"/>
      <c r="C25" s="178"/>
      <c r="D25" s="178"/>
      <c r="E25" s="178"/>
      <c r="F25" s="179"/>
      <c r="G25" s="94"/>
      <c r="H25" s="70" t="s">
        <v>18</v>
      </c>
      <c r="I25" s="65"/>
      <c r="J25" s="116" t="e">
        <f>(G25-Kostnadsbedömning!G26)/Kostnadsbedömning!G26</f>
        <v>#DIV/0!</v>
      </c>
      <c r="K25" s="65"/>
      <c r="L25" s="165"/>
      <c r="M25" s="66"/>
      <c r="N25" s="12"/>
      <c r="O25" s="130"/>
      <c r="P25" s="131"/>
      <c r="Q25" s="132"/>
      <c r="R25" s="6"/>
    </row>
    <row r="26" spans="1:18" ht="12.75">
      <c r="A26" s="67"/>
      <c r="B26" s="61"/>
      <c r="C26" s="61"/>
      <c r="D26" s="61"/>
      <c r="E26" s="61"/>
      <c r="F26" s="61"/>
      <c r="G26" s="61"/>
      <c r="H26" s="61"/>
      <c r="I26" s="61"/>
      <c r="J26" s="116"/>
      <c r="K26" s="61"/>
      <c r="L26" s="166"/>
      <c r="M26" s="66"/>
      <c r="N26" s="12"/>
      <c r="O26" s="133"/>
      <c r="P26" s="134"/>
      <c r="Q26" s="135"/>
      <c r="R26" s="6"/>
    </row>
    <row r="27" spans="1:18" ht="12.75">
      <c r="A27" s="67"/>
      <c r="B27" s="61"/>
      <c r="C27" s="61"/>
      <c r="D27" s="61"/>
      <c r="E27" s="61"/>
      <c r="F27" s="61"/>
      <c r="G27" s="61"/>
      <c r="H27" s="61"/>
      <c r="I27" s="61"/>
      <c r="J27" s="116"/>
      <c r="K27" s="61"/>
      <c r="L27" s="74"/>
      <c r="M27" s="72"/>
      <c r="N27" s="12"/>
      <c r="O27" s="5"/>
      <c r="P27" s="5"/>
      <c r="Q27" s="5"/>
      <c r="R27" s="6"/>
    </row>
    <row r="28" spans="1:18" ht="12.75">
      <c r="A28" s="177" t="s">
        <v>30</v>
      </c>
      <c r="B28" s="178"/>
      <c r="C28" s="178"/>
      <c r="D28" s="178"/>
      <c r="E28" s="178"/>
      <c r="F28" s="179"/>
      <c r="G28" s="94"/>
      <c r="H28" s="70" t="s">
        <v>18</v>
      </c>
      <c r="I28" s="65"/>
      <c r="J28" s="116" t="e">
        <f>(G28-Kostnadsbedömning!G29)/Kostnadsbedömning!G29</f>
        <v>#DIV/0!</v>
      </c>
      <c r="K28" s="65"/>
      <c r="L28" s="165"/>
      <c r="M28" s="66"/>
      <c r="N28" s="12"/>
      <c r="O28" s="130"/>
      <c r="P28" s="131"/>
      <c r="Q28" s="132"/>
      <c r="R28" s="6"/>
    </row>
    <row r="29" spans="1:18" ht="12.75">
      <c r="A29" s="67"/>
      <c r="B29" s="61"/>
      <c r="C29" s="61"/>
      <c r="D29" s="61"/>
      <c r="E29" s="61"/>
      <c r="F29" s="61"/>
      <c r="G29" s="61"/>
      <c r="H29" s="61"/>
      <c r="I29" s="61"/>
      <c r="J29" s="116"/>
      <c r="K29" s="61"/>
      <c r="L29" s="166"/>
      <c r="M29" s="66"/>
      <c r="N29" s="12"/>
      <c r="O29" s="133"/>
      <c r="P29" s="134"/>
      <c r="Q29" s="135"/>
      <c r="R29" s="6"/>
    </row>
    <row r="30" spans="1:18" ht="12.75">
      <c r="A30" s="67"/>
      <c r="B30" s="61"/>
      <c r="C30" s="61"/>
      <c r="D30" s="61"/>
      <c r="E30" s="61"/>
      <c r="F30" s="61"/>
      <c r="G30" s="61"/>
      <c r="H30" s="61"/>
      <c r="I30" s="61"/>
      <c r="J30" s="116"/>
      <c r="K30" s="61"/>
      <c r="L30" s="74"/>
      <c r="M30" s="72"/>
      <c r="N30" s="12"/>
      <c r="O30" s="5"/>
      <c r="P30" s="5"/>
      <c r="Q30" s="5"/>
      <c r="R30" s="6"/>
    </row>
    <row r="31" spans="1:18" ht="12.75">
      <c r="A31" s="177" t="s">
        <v>31</v>
      </c>
      <c r="B31" s="178"/>
      <c r="C31" s="178"/>
      <c r="D31" s="178"/>
      <c r="E31" s="178"/>
      <c r="F31" s="179"/>
      <c r="G31" s="50"/>
      <c r="H31" s="70" t="s">
        <v>18</v>
      </c>
      <c r="I31" s="65"/>
      <c r="J31" s="116" t="e">
        <f>(G31-Kostnadsbedömning!G32)/Kostnadsbedömning!G32</f>
        <v>#DIV/0!</v>
      </c>
      <c r="K31" s="65"/>
      <c r="L31" s="165"/>
      <c r="M31" s="66"/>
      <c r="N31" s="12"/>
      <c r="O31" s="130"/>
      <c r="P31" s="131"/>
      <c r="Q31" s="132"/>
      <c r="R31" s="6"/>
    </row>
    <row r="32" spans="1:18" ht="12.75">
      <c r="A32" s="67"/>
      <c r="B32" s="61"/>
      <c r="C32" s="61"/>
      <c r="D32" s="61"/>
      <c r="E32" s="61"/>
      <c r="F32" s="61"/>
      <c r="G32" s="61"/>
      <c r="H32" s="61"/>
      <c r="I32" s="61"/>
      <c r="J32" s="116"/>
      <c r="K32" s="61"/>
      <c r="L32" s="166"/>
      <c r="M32" s="66"/>
      <c r="N32" s="12"/>
      <c r="O32" s="133"/>
      <c r="P32" s="134"/>
      <c r="Q32" s="135"/>
      <c r="R32" s="6"/>
    </row>
    <row r="33" spans="1:18" ht="12.75">
      <c r="A33" s="67"/>
      <c r="B33" s="61"/>
      <c r="C33" s="61"/>
      <c r="D33" s="61"/>
      <c r="E33" s="61"/>
      <c r="F33" s="61"/>
      <c r="G33" s="61"/>
      <c r="H33" s="61"/>
      <c r="I33" s="61"/>
      <c r="J33" s="116"/>
      <c r="K33" s="61"/>
      <c r="L33" s="73"/>
      <c r="M33" s="72"/>
      <c r="N33" s="12"/>
      <c r="O33" s="5"/>
      <c r="P33" s="5"/>
      <c r="Q33" s="5"/>
      <c r="R33" s="6"/>
    </row>
    <row r="34" spans="1:18" ht="12.75">
      <c r="A34" s="181" t="s">
        <v>35</v>
      </c>
      <c r="B34" s="182"/>
      <c r="C34" s="182"/>
      <c r="D34" s="182"/>
      <c r="E34" s="182"/>
      <c r="F34" s="182"/>
      <c r="G34" s="94"/>
      <c r="H34" s="70" t="s">
        <v>18</v>
      </c>
      <c r="I34" s="65"/>
      <c r="J34" s="116" t="e">
        <f>(G34-Kostnadsbedömning!G35)/Kostnadsbedömning!G35</f>
        <v>#DIV/0!</v>
      </c>
      <c r="K34" s="65"/>
      <c r="L34" s="165"/>
      <c r="M34" s="66"/>
      <c r="N34" s="12"/>
      <c r="O34" s="130"/>
      <c r="P34" s="131"/>
      <c r="Q34" s="132"/>
      <c r="R34" s="6"/>
    </row>
    <row r="35" spans="1:18" ht="12.75">
      <c r="A35" s="183"/>
      <c r="B35" s="184"/>
      <c r="C35" s="184"/>
      <c r="D35" s="184"/>
      <c r="E35" s="184"/>
      <c r="F35" s="184"/>
      <c r="G35" s="61"/>
      <c r="H35" s="61"/>
      <c r="I35" s="61"/>
      <c r="J35" s="116"/>
      <c r="K35" s="61"/>
      <c r="L35" s="166"/>
      <c r="M35" s="66"/>
      <c r="N35" s="12"/>
      <c r="O35" s="133"/>
      <c r="P35" s="134"/>
      <c r="Q35" s="135"/>
      <c r="R35" s="6"/>
    </row>
    <row r="36" spans="1:18" ht="12.75">
      <c r="A36" s="67"/>
      <c r="B36" s="61"/>
      <c r="C36" s="61"/>
      <c r="D36" s="61"/>
      <c r="E36" s="61"/>
      <c r="F36" s="61"/>
      <c r="G36" s="61"/>
      <c r="H36" s="61"/>
      <c r="I36" s="61"/>
      <c r="J36" s="116"/>
      <c r="K36" s="61"/>
      <c r="L36" s="74"/>
      <c r="M36" s="72"/>
      <c r="N36" s="12"/>
      <c r="O36" s="5"/>
      <c r="P36" s="5"/>
      <c r="Q36" s="5"/>
      <c r="R36" s="6"/>
    </row>
    <row r="37" spans="1:18" ht="12.75">
      <c r="A37" s="181" t="s">
        <v>36</v>
      </c>
      <c r="B37" s="182"/>
      <c r="C37" s="182"/>
      <c r="D37" s="182"/>
      <c r="E37" s="182"/>
      <c r="F37" s="182"/>
      <c r="G37" s="50"/>
      <c r="H37" s="70" t="s">
        <v>18</v>
      </c>
      <c r="I37" s="65"/>
      <c r="J37" s="116" t="e">
        <f>(G37-Kostnadsbedömning!G38)/Kostnadsbedömning!G38</f>
        <v>#DIV/0!</v>
      </c>
      <c r="K37" s="65"/>
      <c r="L37" s="165"/>
      <c r="M37" s="66"/>
      <c r="N37" s="12"/>
      <c r="O37" s="130"/>
      <c r="P37" s="131"/>
      <c r="Q37" s="132"/>
      <c r="R37" s="6"/>
    </row>
    <row r="38" spans="1:18" ht="12.75">
      <c r="A38" s="183"/>
      <c r="B38" s="184"/>
      <c r="C38" s="184"/>
      <c r="D38" s="184"/>
      <c r="E38" s="184"/>
      <c r="F38" s="184"/>
      <c r="G38" s="61"/>
      <c r="H38" s="61"/>
      <c r="I38" s="61"/>
      <c r="J38" s="116"/>
      <c r="K38" s="61"/>
      <c r="L38" s="166"/>
      <c r="M38" s="66"/>
      <c r="N38" s="12"/>
      <c r="O38" s="133"/>
      <c r="P38" s="134"/>
      <c r="Q38" s="135"/>
      <c r="R38" s="6"/>
    </row>
    <row r="39" spans="1:18" ht="12.75">
      <c r="A39" s="67"/>
      <c r="B39" s="61"/>
      <c r="C39" s="61"/>
      <c r="D39" s="61"/>
      <c r="E39" s="61"/>
      <c r="F39" s="61"/>
      <c r="G39" s="61"/>
      <c r="H39" s="61"/>
      <c r="I39" s="61"/>
      <c r="J39" s="116"/>
      <c r="K39" s="61"/>
      <c r="L39" s="73"/>
      <c r="M39" s="72"/>
      <c r="N39" s="12"/>
      <c r="O39" s="5"/>
      <c r="P39" s="5"/>
      <c r="Q39" s="5"/>
      <c r="R39" s="6"/>
    </row>
    <row r="40" spans="1:18" ht="12.75">
      <c r="A40" s="177" t="s">
        <v>7</v>
      </c>
      <c r="B40" s="178"/>
      <c r="C40" s="178"/>
      <c r="D40" s="178"/>
      <c r="E40" s="178"/>
      <c r="F40" s="179"/>
      <c r="G40" s="94"/>
      <c r="H40" s="70" t="s">
        <v>18</v>
      </c>
      <c r="I40" s="65"/>
      <c r="J40" s="116" t="e">
        <f>(G40-Kostnadsbedömning!G41)/Kostnadsbedömning!G41</f>
        <v>#DIV/0!</v>
      </c>
      <c r="K40" s="65"/>
      <c r="L40" s="165"/>
      <c r="M40" s="66"/>
      <c r="N40" s="12"/>
      <c r="O40" s="130"/>
      <c r="P40" s="131"/>
      <c r="Q40" s="132"/>
      <c r="R40" s="6"/>
    </row>
    <row r="41" spans="1:18" ht="12.75">
      <c r="A41" s="67"/>
      <c r="B41" s="61"/>
      <c r="C41" s="61"/>
      <c r="D41" s="61"/>
      <c r="E41" s="61"/>
      <c r="F41" s="61"/>
      <c r="G41" s="61"/>
      <c r="H41" s="61"/>
      <c r="I41" s="61"/>
      <c r="J41" s="116"/>
      <c r="K41" s="61"/>
      <c r="L41" s="166"/>
      <c r="M41" s="66"/>
      <c r="N41" s="12"/>
      <c r="O41" s="133"/>
      <c r="P41" s="134"/>
      <c r="Q41" s="135"/>
      <c r="R41" s="6"/>
    </row>
    <row r="42" spans="1:18" ht="12.75">
      <c r="A42" s="67"/>
      <c r="B42" s="61"/>
      <c r="C42" s="61"/>
      <c r="D42" s="61"/>
      <c r="E42" s="61"/>
      <c r="F42" s="61"/>
      <c r="G42" s="61"/>
      <c r="H42" s="61"/>
      <c r="I42" s="61"/>
      <c r="J42" s="116"/>
      <c r="K42" s="61"/>
      <c r="L42" s="74"/>
      <c r="M42" s="72"/>
      <c r="N42" s="12"/>
      <c r="O42" s="5"/>
      <c r="P42" s="5"/>
      <c r="Q42" s="5"/>
      <c r="R42" s="6"/>
    </row>
    <row r="43" spans="1:18" ht="12.75">
      <c r="A43" s="177" t="s">
        <v>8</v>
      </c>
      <c r="B43" s="178"/>
      <c r="C43" s="178"/>
      <c r="D43" s="178"/>
      <c r="E43" s="178"/>
      <c r="F43" s="179"/>
      <c r="G43" s="94"/>
      <c r="H43" s="70" t="s">
        <v>18</v>
      </c>
      <c r="I43" s="65"/>
      <c r="J43" s="116" t="e">
        <f>(G43-Kostnadsbedömning!G44)/Kostnadsbedömning!G44</f>
        <v>#DIV/0!</v>
      </c>
      <c r="K43" s="65"/>
      <c r="L43" s="165"/>
      <c r="M43" s="66"/>
      <c r="N43" s="12"/>
      <c r="O43" s="130"/>
      <c r="P43" s="131"/>
      <c r="Q43" s="132"/>
      <c r="R43" s="6"/>
    </row>
    <row r="44" spans="1:18" ht="12.75">
      <c r="A44" s="67"/>
      <c r="B44" s="61"/>
      <c r="C44" s="61"/>
      <c r="D44" s="61"/>
      <c r="E44" s="61"/>
      <c r="F44" s="61"/>
      <c r="G44" s="61"/>
      <c r="H44" s="61"/>
      <c r="I44" s="61"/>
      <c r="J44" s="116"/>
      <c r="K44" s="61"/>
      <c r="L44" s="166"/>
      <c r="M44" s="66"/>
      <c r="N44" s="12"/>
      <c r="O44" s="133"/>
      <c r="P44" s="134"/>
      <c r="Q44" s="135"/>
      <c r="R44" s="6"/>
    </row>
    <row r="45" spans="1:18" ht="12.75">
      <c r="A45" s="67"/>
      <c r="B45" s="61"/>
      <c r="C45" s="61"/>
      <c r="D45" s="61"/>
      <c r="E45" s="61"/>
      <c r="F45" s="61"/>
      <c r="G45" s="61"/>
      <c r="H45" s="61"/>
      <c r="I45" s="61"/>
      <c r="J45" s="116"/>
      <c r="K45" s="61"/>
      <c r="L45" s="74"/>
      <c r="M45" s="72"/>
      <c r="N45" s="12"/>
      <c r="O45" s="5"/>
      <c r="P45" s="5"/>
      <c r="Q45" s="5"/>
      <c r="R45" s="6"/>
    </row>
    <row r="46" spans="1:18" ht="12.75">
      <c r="A46" s="177" t="s">
        <v>9</v>
      </c>
      <c r="B46" s="178"/>
      <c r="C46" s="178"/>
      <c r="D46" s="178"/>
      <c r="E46" s="178"/>
      <c r="F46" s="179"/>
      <c r="G46" s="94"/>
      <c r="H46" s="70" t="s">
        <v>18</v>
      </c>
      <c r="I46" s="65"/>
      <c r="J46" s="116" t="e">
        <f>(G46-Kostnadsbedömning!G47)/Kostnadsbedömning!G47</f>
        <v>#DIV/0!</v>
      </c>
      <c r="K46" s="65"/>
      <c r="L46" s="165"/>
      <c r="M46" s="66"/>
      <c r="N46" s="12"/>
      <c r="O46" s="130"/>
      <c r="P46" s="131"/>
      <c r="Q46" s="132"/>
      <c r="R46" s="6"/>
    </row>
    <row r="47" spans="1:18" ht="12.75">
      <c r="A47" s="67"/>
      <c r="B47" s="61"/>
      <c r="C47" s="61"/>
      <c r="D47" s="61"/>
      <c r="E47" s="61"/>
      <c r="F47" s="61"/>
      <c r="G47" s="61"/>
      <c r="H47" s="61"/>
      <c r="I47" s="61"/>
      <c r="J47" s="116"/>
      <c r="K47" s="61"/>
      <c r="L47" s="166"/>
      <c r="M47" s="66"/>
      <c r="N47" s="12"/>
      <c r="O47" s="133"/>
      <c r="P47" s="134"/>
      <c r="Q47" s="135"/>
      <c r="R47" s="6"/>
    </row>
    <row r="48" spans="1:18" ht="12.75">
      <c r="A48" s="67"/>
      <c r="B48" s="61"/>
      <c r="C48" s="61"/>
      <c r="D48" s="61"/>
      <c r="E48" s="61"/>
      <c r="F48" s="61"/>
      <c r="G48" s="61"/>
      <c r="H48" s="61"/>
      <c r="I48" s="61"/>
      <c r="J48" s="116"/>
      <c r="K48" s="61"/>
      <c r="L48" s="74"/>
      <c r="M48" s="72"/>
      <c r="N48" s="12"/>
      <c r="O48" s="5"/>
      <c r="P48" s="5"/>
      <c r="Q48" s="5"/>
      <c r="R48" s="6"/>
    </row>
    <row r="49" spans="1:18" ht="12.75">
      <c r="A49" s="177" t="s">
        <v>38</v>
      </c>
      <c r="B49" s="178"/>
      <c r="C49" s="178"/>
      <c r="D49" s="178"/>
      <c r="E49" s="178"/>
      <c r="F49" s="179"/>
      <c r="G49" s="94"/>
      <c r="H49" s="70" t="s">
        <v>18</v>
      </c>
      <c r="I49" s="65"/>
      <c r="J49" s="116" t="e">
        <f>(G49-Kostnadsbedömning!G50)/Kostnadsbedömning!G50</f>
        <v>#DIV/0!</v>
      </c>
      <c r="K49" s="65"/>
      <c r="L49" s="165"/>
      <c r="M49" s="66"/>
      <c r="N49" s="12"/>
      <c r="O49" s="130"/>
      <c r="P49" s="131"/>
      <c r="Q49" s="132"/>
      <c r="R49" s="6"/>
    </row>
    <row r="50" spans="1:18" ht="12.75">
      <c r="A50" s="67"/>
      <c r="B50" s="61"/>
      <c r="C50" s="61"/>
      <c r="D50" s="61"/>
      <c r="E50" s="61"/>
      <c r="F50" s="61"/>
      <c r="G50" s="61"/>
      <c r="H50" s="61"/>
      <c r="I50" s="61"/>
      <c r="J50" s="116"/>
      <c r="K50" s="61"/>
      <c r="L50" s="166"/>
      <c r="M50" s="66"/>
      <c r="N50" s="12"/>
      <c r="O50" s="133"/>
      <c r="P50" s="134"/>
      <c r="Q50" s="135"/>
      <c r="R50" s="6"/>
    </row>
    <row r="51" spans="1:18" ht="12.75">
      <c r="A51" s="67"/>
      <c r="B51" s="61"/>
      <c r="C51" s="61"/>
      <c r="D51" s="61"/>
      <c r="E51" s="61"/>
      <c r="F51" s="61"/>
      <c r="G51" s="61"/>
      <c r="H51" s="61"/>
      <c r="I51" s="61"/>
      <c r="J51" s="116"/>
      <c r="K51" s="61"/>
      <c r="L51" s="115"/>
      <c r="M51" s="66"/>
      <c r="N51" s="12"/>
      <c r="O51" s="48"/>
      <c r="P51" s="48"/>
      <c r="Q51" s="48"/>
      <c r="R51" s="6"/>
    </row>
    <row r="52" spans="1:18" ht="12.75">
      <c r="A52" s="177" t="s">
        <v>39</v>
      </c>
      <c r="B52" s="178"/>
      <c r="C52" s="178"/>
      <c r="D52" s="178"/>
      <c r="E52" s="178"/>
      <c r="F52" s="179"/>
      <c r="G52" s="94"/>
      <c r="H52" s="70" t="s">
        <v>18</v>
      </c>
      <c r="I52" s="65"/>
      <c r="J52" s="116" t="e">
        <f>(G52-Kostnadsbedömning!G53)/Kostnadsbedömning!G53</f>
        <v>#DIV/0!</v>
      </c>
      <c r="K52" s="65"/>
      <c r="L52" s="165"/>
      <c r="M52" s="66"/>
      <c r="N52" s="12"/>
      <c r="O52" s="130"/>
      <c r="P52" s="131"/>
      <c r="Q52" s="132"/>
      <c r="R52" s="6"/>
    </row>
    <row r="53" spans="1:18" ht="12.75">
      <c r="A53" s="67"/>
      <c r="B53" s="61"/>
      <c r="C53" s="61"/>
      <c r="D53" s="61"/>
      <c r="E53" s="61"/>
      <c r="F53" s="61"/>
      <c r="G53" s="61"/>
      <c r="H53" s="61"/>
      <c r="I53" s="61"/>
      <c r="J53" s="116"/>
      <c r="K53" s="61"/>
      <c r="L53" s="166"/>
      <c r="M53" s="66"/>
      <c r="N53" s="12"/>
      <c r="O53" s="133"/>
      <c r="P53" s="134"/>
      <c r="Q53" s="135"/>
      <c r="R53" s="6"/>
    </row>
    <row r="54" spans="1:18" ht="12.75">
      <c r="A54" s="67"/>
      <c r="B54" s="61"/>
      <c r="C54" s="61"/>
      <c r="D54" s="61"/>
      <c r="E54" s="61"/>
      <c r="F54" s="61"/>
      <c r="G54" s="61"/>
      <c r="H54" s="61"/>
      <c r="I54" s="61"/>
      <c r="J54" s="116"/>
      <c r="K54" s="61"/>
      <c r="L54" s="115"/>
      <c r="M54" s="66"/>
      <c r="N54" s="12"/>
      <c r="O54" s="48"/>
      <c r="P54" s="48"/>
      <c r="Q54" s="48"/>
      <c r="R54" s="6"/>
    </row>
    <row r="55" spans="1:18" ht="12.75">
      <c r="A55" s="177" t="s">
        <v>32</v>
      </c>
      <c r="B55" s="178"/>
      <c r="C55" s="178"/>
      <c r="D55" s="178"/>
      <c r="E55" s="178"/>
      <c r="F55" s="179"/>
      <c r="G55" s="26">
        <f>G13+G19+G22+G25+G28+G34+G40+G43+G46+G49+G52</f>
        <v>0</v>
      </c>
      <c r="H55" s="65" t="s">
        <v>18</v>
      </c>
      <c r="I55" s="61"/>
      <c r="J55" s="116" t="e">
        <f>(G55-Kostnadsbedömning!G56)/Kostnadsbedömning!G56</f>
        <v>#DIV/0!</v>
      </c>
      <c r="K55" s="61"/>
      <c r="L55" s="73"/>
      <c r="M55" s="72"/>
      <c r="N55" s="12"/>
      <c r="O55" s="5"/>
      <c r="P55" s="5"/>
      <c r="Q55" s="5"/>
      <c r="R55" s="6"/>
    </row>
    <row r="56" spans="1:18" ht="12.75">
      <c r="A56" s="58"/>
      <c r="B56" s="69"/>
      <c r="C56" s="69"/>
      <c r="D56" s="69"/>
      <c r="E56" s="69"/>
      <c r="F56" s="69"/>
      <c r="G56" s="65"/>
      <c r="H56" s="65"/>
      <c r="I56" s="61"/>
      <c r="J56" s="116"/>
      <c r="K56" s="61"/>
      <c r="L56" s="73"/>
      <c r="M56" s="72"/>
      <c r="N56" s="12"/>
      <c r="O56" s="5"/>
      <c r="P56" s="5"/>
      <c r="Q56" s="5"/>
      <c r="R56" s="6"/>
    </row>
    <row r="57" spans="1:18" ht="12.75">
      <c r="A57" s="58"/>
      <c r="B57" s="69"/>
      <c r="C57" s="69"/>
      <c r="D57" s="69"/>
      <c r="E57" s="75"/>
      <c r="F57" s="69" t="s">
        <v>33</v>
      </c>
      <c r="G57" s="57">
        <f>G16+G31+G37</f>
        <v>0</v>
      </c>
      <c r="H57" s="65" t="s">
        <v>18</v>
      </c>
      <c r="I57" s="61"/>
      <c r="J57" s="116" t="e">
        <f>(G57-Kostnadsbedömning!G58)/Kostnadsbedömning!G58</f>
        <v>#DIV/0!</v>
      </c>
      <c r="K57" s="61"/>
      <c r="L57" s="73"/>
      <c r="M57" s="72"/>
      <c r="N57" s="12"/>
      <c r="O57" s="5"/>
      <c r="P57" s="5"/>
      <c r="Q57" s="5"/>
      <c r="R57" s="6"/>
    </row>
    <row r="58" spans="1:18" ht="12.75">
      <c r="A58" s="58"/>
      <c r="B58" s="69"/>
      <c r="C58" s="69"/>
      <c r="D58" s="69"/>
      <c r="E58" s="69"/>
      <c r="F58" s="69"/>
      <c r="G58" s="65"/>
      <c r="H58" s="65"/>
      <c r="I58" s="61"/>
      <c r="J58" s="117"/>
      <c r="K58" s="61"/>
      <c r="L58" s="73"/>
      <c r="M58" s="72"/>
      <c r="N58" s="12"/>
      <c r="O58" s="5"/>
      <c r="P58" s="5"/>
      <c r="Q58" s="5"/>
      <c r="R58" s="6"/>
    </row>
    <row r="59" spans="1:18" ht="12.75">
      <c r="A59" s="191" t="s">
        <v>10</v>
      </c>
      <c r="B59" s="192"/>
      <c r="C59" s="192"/>
      <c r="D59" s="192"/>
      <c r="E59" s="61"/>
      <c r="F59" s="61"/>
      <c r="G59" s="61"/>
      <c r="H59" s="61"/>
      <c r="I59" s="61"/>
      <c r="J59" s="117"/>
      <c r="K59" s="61"/>
      <c r="L59" s="61"/>
      <c r="M59" s="62"/>
      <c r="N59" s="12"/>
      <c r="O59" s="5"/>
      <c r="P59" s="5"/>
      <c r="Q59" s="5"/>
      <c r="R59" s="6"/>
    </row>
    <row r="60" spans="1:18" ht="12.75">
      <c r="A60" s="177" t="s">
        <v>11</v>
      </c>
      <c r="B60" s="172"/>
      <c r="C60" s="172"/>
      <c r="D60" s="172"/>
      <c r="E60" s="172"/>
      <c r="F60" s="190"/>
      <c r="G60" s="26"/>
      <c r="H60" s="70" t="s">
        <v>18</v>
      </c>
      <c r="I60" s="65"/>
      <c r="J60" s="116" t="e">
        <f>(G60-Kostnadsbedömning!G61)/Kostnadsbedömning!G61</f>
        <v>#DIV/0!</v>
      </c>
      <c r="K60" s="65"/>
      <c r="L60" s="165"/>
      <c r="M60" s="66"/>
      <c r="N60" s="12"/>
      <c r="O60" s="130"/>
      <c r="P60" s="131"/>
      <c r="Q60" s="132"/>
      <c r="R60" s="6"/>
    </row>
    <row r="61" spans="1:18" ht="12.75">
      <c r="A61" s="58"/>
      <c r="B61" s="69"/>
      <c r="C61" s="69"/>
      <c r="D61" s="69"/>
      <c r="E61" s="80"/>
      <c r="F61" s="61"/>
      <c r="G61" s="76"/>
      <c r="H61" s="65"/>
      <c r="I61" s="65"/>
      <c r="J61" s="116"/>
      <c r="K61" s="65"/>
      <c r="L61" s="180"/>
      <c r="M61" s="77"/>
      <c r="N61" s="12"/>
      <c r="O61" s="133"/>
      <c r="P61" s="134"/>
      <c r="Q61" s="135"/>
      <c r="R61" s="6"/>
    </row>
    <row r="62" spans="1:18" ht="12.75">
      <c r="A62" s="67"/>
      <c r="B62" s="61"/>
      <c r="C62" s="61"/>
      <c r="D62" s="61"/>
      <c r="E62" s="59"/>
      <c r="F62" s="59"/>
      <c r="G62" s="61"/>
      <c r="H62" s="61"/>
      <c r="I62" s="61"/>
      <c r="J62" s="116"/>
      <c r="K62" s="61"/>
      <c r="L62" s="61"/>
      <c r="M62" s="62"/>
      <c r="N62" s="12"/>
      <c r="O62" s="5"/>
      <c r="P62" s="5"/>
      <c r="Q62" s="5"/>
      <c r="R62" s="6"/>
    </row>
    <row r="63" spans="1:18" ht="12.75">
      <c r="A63" s="177" t="s">
        <v>51</v>
      </c>
      <c r="B63" s="172"/>
      <c r="C63" s="172"/>
      <c r="D63" s="172"/>
      <c r="E63" s="172"/>
      <c r="F63" s="190"/>
      <c r="G63" s="26"/>
      <c r="H63" s="70" t="s">
        <v>18</v>
      </c>
      <c r="I63" s="65"/>
      <c r="J63" s="116" t="e">
        <f>(G63-Kostnadsbedömning!G64)/Kostnadsbedömning!G64</f>
        <v>#DIV/0!</v>
      </c>
      <c r="K63" s="65"/>
      <c r="L63" s="165"/>
      <c r="M63" s="77"/>
      <c r="N63" s="12"/>
      <c r="O63" s="48"/>
      <c r="P63" s="48"/>
      <c r="Q63" s="48"/>
      <c r="R63" s="6"/>
    </row>
    <row r="64" spans="1:18" ht="12.75">
      <c r="A64" s="58"/>
      <c r="B64" s="69"/>
      <c r="C64" s="69"/>
      <c r="D64" s="69"/>
      <c r="E64" s="80"/>
      <c r="F64" s="61"/>
      <c r="G64" s="76"/>
      <c r="H64" s="65"/>
      <c r="I64" s="65"/>
      <c r="J64" s="116"/>
      <c r="K64" s="65"/>
      <c r="L64" s="180"/>
      <c r="M64" s="77"/>
      <c r="N64" s="12"/>
      <c r="O64" s="48"/>
      <c r="P64" s="48"/>
      <c r="Q64" s="48"/>
      <c r="R64" s="6"/>
    </row>
    <row r="65" spans="1:18" ht="12.75">
      <c r="A65" s="58"/>
      <c r="B65" s="69"/>
      <c r="C65" s="69"/>
      <c r="D65" s="69"/>
      <c r="E65" s="80"/>
      <c r="F65" s="61"/>
      <c r="G65" s="65"/>
      <c r="H65" s="65"/>
      <c r="I65" s="65"/>
      <c r="J65" s="116"/>
      <c r="K65" s="65"/>
      <c r="L65" s="61"/>
      <c r="M65" s="77"/>
      <c r="N65" s="12"/>
      <c r="O65" s="48"/>
      <c r="P65" s="48"/>
      <c r="Q65" s="48"/>
      <c r="R65" s="6"/>
    </row>
    <row r="66" spans="1:18" ht="12.75">
      <c r="A66" s="58"/>
      <c r="B66" s="69"/>
      <c r="C66" s="69"/>
      <c r="D66" s="69"/>
      <c r="E66" s="61"/>
      <c r="F66" s="61"/>
      <c r="G66" s="78"/>
      <c r="H66" s="65"/>
      <c r="I66" s="65"/>
      <c r="J66" s="116"/>
      <c r="K66" s="65"/>
      <c r="L66" s="79"/>
      <c r="M66" s="60"/>
      <c r="N66" s="12"/>
      <c r="O66" s="5"/>
      <c r="P66" s="5"/>
      <c r="Q66" s="5"/>
      <c r="R66" s="6"/>
    </row>
    <row r="67" spans="1:18" ht="12.75">
      <c r="A67" s="177" t="s">
        <v>47</v>
      </c>
      <c r="B67" s="204"/>
      <c r="C67" s="204"/>
      <c r="D67" s="204"/>
      <c r="E67" s="204"/>
      <c r="F67" s="150"/>
      <c r="G67" s="26"/>
      <c r="H67" s="70" t="s">
        <v>18</v>
      </c>
      <c r="I67" s="65"/>
      <c r="J67" s="116" t="e">
        <f>(G67-Kostnadsbedömning!G67)/Kostnadsbedömning!G70</f>
        <v>#DIV/0!</v>
      </c>
      <c r="K67" s="65"/>
      <c r="L67" s="165"/>
      <c r="M67" s="66"/>
      <c r="N67" s="12"/>
      <c r="O67" s="130"/>
      <c r="P67" s="131"/>
      <c r="Q67" s="132"/>
      <c r="R67" s="6"/>
    </row>
    <row r="68" spans="1:18" ht="12.75">
      <c r="A68" s="58"/>
      <c r="B68" s="69"/>
      <c r="C68" s="69"/>
      <c r="D68" s="69"/>
      <c r="E68" s="80"/>
      <c r="F68" s="59"/>
      <c r="G68" s="65"/>
      <c r="H68" s="65"/>
      <c r="I68" s="65"/>
      <c r="J68" s="116"/>
      <c r="K68" s="65"/>
      <c r="L68" s="180"/>
      <c r="M68" s="77"/>
      <c r="N68" s="12"/>
      <c r="O68" s="133"/>
      <c r="P68" s="134"/>
      <c r="Q68" s="135"/>
      <c r="R68" s="6"/>
    </row>
    <row r="69" spans="1:18" ht="12.75">
      <c r="A69" s="67"/>
      <c r="B69" s="61"/>
      <c r="C69" s="61"/>
      <c r="D69" s="61"/>
      <c r="E69" s="59"/>
      <c r="F69" s="59"/>
      <c r="G69" s="61"/>
      <c r="H69" s="61"/>
      <c r="I69" s="61"/>
      <c r="J69" s="116"/>
      <c r="K69" s="61"/>
      <c r="L69" s="61"/>
      <c r="M69" s="62"/>
      <c r="N69" s="12"/>
      <c r="O69" s="5"/>
      <c r="P69" s="5"/>
      <c r="Q69" s="5"/>
      <c r="R69" s="6"/>
    </row>
    <row r="70" spans="1:20" ht="12.75">
      <c r="A70" s="177" t="s">
        <v>37</v>
      </c>
      <c r="B70" s="178"/>
      <c r="C70" s="178"/>
      <c r="D70" s="178"/>
      <c r="E70" s="178"/>
      <c r="F70" s="179"/>
      <c r="G70" s="51"/>
      <c r="H70" s="70" t="s">
        <v>18</v>
      </c>
      <c r="I70" s="65"/>
      <c r="J70" s="116" t="e">
        <f>(G70-Kostnadsbedömning!G73)/Kostnadsbedömning!G73</f>
        <v>#DIV/0!</v>
      </c>
      <c r="K70" s="65"/>
      <c r="L70" s="165"/>
      <c r="M70" s="66"/>
      <c r="N70" s="12"/>
      <c r="O70" s="130"/>
      <c r="P70" s="131"/>
      <c r="Q70" s="132"/>
      <c r="R70" s="6"/>
      <c r="S70" s="1"/>
      <c r="T70" s="1"/>
    </row>
    <row r="71" spans="1:20" ht="12.75">
      <c r="A71" s="67"/>
      <c r="B71" s="61"/>
      <c r="C71" s="61"/>
      <c r="D71" s="61"/>
      <c r="E71" s="61"/>
      <c r="F71" s="61"/>
      <c r="G71" s="61"/>
      <c r="H71" s="61"/>
      <c r="I71" s="61"/>
      <c r="J71" s="116"/>
      <c r="K71" s="61"/>
      <c r="L71" s="166"/>
      <c r="M71" s="66"/>
      <c r="N71" s="12"/>
      <c r="O71" s="133"/>
      <c r="P71" s="134"/>
      <c r="Q71" s="135"/>
      <c r="R71" s="6"/>
      <c r="S71" s="1"/>
      <c r="T71" s="1"/>
    </row>
    <row r="72" spans="1:18" ht="12.75">
      <c r="A72" s="67"/>
      <c r="B72" s="61"/>
      <c r="C72" s="61"/>
      <c r="D72" s="61"/>
      <c r="E72" s="59"/>
      <c r="F72" s="59"/>
      <c r="G72" s="61"/>
      <c r="H72" s="61"/>
      <c r="I72" s="61"/>
      <c r="J72" s="117"/>
      <c r="K72" s="61"/>
      <c r="L72" s="61"/>
      <c r="M72" s="62"/>
      <c r="N72" s="12"/>
      <c r="O72" s="5"/>
      <c r="P72" s="5"/>
      <c r="Q72" s="5"/>
      <c r="R72" s="6"/>
    </row>
    <row r="73" spans="1:18" ht="13.5" thickBot="1">
      <c r="A73" s="67"/>
      <c r="B73" s="61"/>
      <c r="C73" s="175" t="s">
        <v>48</v>
      </c>
      <c r="D73" s="176"/>
      <c r="E73" s="176"/>
      <c r="F73" s="176"/>
      <c r="G73" s="61"/>
      <c r="H73" s="61"/>
      <c r="I73" s="61"/>
      <c r="J73" s="117"/>
      <c r="K73" s="61"/>
      <c r="L73" s="61"/>
      <c r="M73" s="62"/>
      <c r="N73" s="12"/>
      <c r="O73" s="5"/>
      <c r="P73" s="5"/>
      <c r="Q73" s="5"/>
      <c r="R73" s="6"/>
    </row>
    <row r="74" spans="1:18" ht="13.5" thickBot="1">
      <c r="A74" s="171" t="s">
        <v>13</v>
      </c>
      <c r="B74" s="172"/>
      <c r="C74" s="82"/>
      <c r="D74" s="173">
        <f>Kostnadsbedömning!G76</f>
        <v>0</v>
      </c>
      <c r="E74" s="174"/>
      <c r="F74" s="83"/>
      <c r="G74" s="39">
        <f>G55+G57+G60+G67+G70</f>
        <v>0</v>
      </c>
      <c r="H74" s="65" t="s">
        <v>18</v>
      </c>
      <c r="I74" s="84"/>
      <c r="J74" s="116" t="e">
        <f>(G74-D74)/D74</f>
        <v>#DIV/0!</v>
      </c>
      <c r="K74" s="84"/>
      <c r="L74" s="61"/>
      <c r="M74" s="62"/>
      <c r="N74" s="12"/>
      <c r="O74" s="130"/>
      <c r="P74" s="131"/>
      <c r="Q74" s="132"/>
      <c r="R74" s="6"/>
    </row>
    <row r="75" spans="1:18" ht="13.5" thickBot="1">
      <c r="A75" s="81"/>
      <c r="B75" s="82"/>
      <c r="C75" s="82"/>
      <c r="D75" s="82"/>
      <c r="E75" s="82"/>
      <c r="F75" s="82"/>
      <c r="G75" s="85"/>
      <c r="H75" s="65"/>
      <c r="I75" s="84"/>
      <c r="J75" s="117"/>
      <c r="K75" s="84"/>
      <c r="L75" s="61"/>
      <c r="M75" s="62"/>
      <c r="N75" s="12"/>
      <c r="O75" s="138"/>
      <c r="P75" s="139"/>
      <c r="Q75" s="140"/>
      <c r="R75" s="6"/>
    </row>
    <row r="76" spans="1:18" ht="13.5" thickBot="1">
      <c r="A76" s="171" t="s">
        <v>14</v>
      </c>
      <c r="B76" s="172"/>
      <c r="C76" s="82"/>
      <c r="D76" s="173" t="str">
        <f>Kostnadsbedömning!G78</f>
        <v>0</v>
      </c>
      <c r="E76" s="174"/>
      <c r="F76" s="83"/>
      <c r="G76" s="42" t="str">
        <f>IF(G10=0,"0",IF(G10&gt;0,G74/G10))</f>
        <v>0</v>
      </c>
      <c r="H76" s="86" t="s">
        <v>20</v>
      </c>
      <c r="I76" s="87"/>
      <c r="J76" s="116" t="e">
        <f>(G76-D76)/D76</f>
        <v>#DIV/0!</v>
      </c>
      <c r="K76" s="87"/>
      <c r="L76" s="61"/>
      <c r="M76" s="62"/>
      <c r="N76" s="12"/>
      <c r="O76" s="133"/>
      <c r="P76" s="134"/>
      <c r="Q76" s="135"/>
      <c r="R76" s="6"/>
    </row>
    <row r="77" spans="1:18" ht="13.5" thickBot="1">
      <c r="A77" s="88"/>
      <c r="B77" s="89"/>
      <c r="C77" s="89"/>
      <c r="D77" s="89"/>
      <c r="E77" s="89"/>
      <c r="F77" s="89"/>
      <c r="G77" s="90"/>
      <c r="H77" s="90"/>
      <c r="I77" s="91"/>
      <c r="J77" s="91"/>
      <c r="K77" s="91"/>
      <c r="L77" s="92"/>
      <c r="M77" s="93"/>
      <c r="N77" s="12"/>
      <c r="O77" s="48"/>
      <c r="P77" s="48"/>
      <c r="Q77" s="48"/>
      <c r="R77" s="6"/>
    </row>
  </sheetData>
  <sheetProtection/>
  <mergeCells count="79">
    <mergeCell ref="O25:Q26"/>
    <mergeCell ref="O28:Q29"/>
    <mergeCell ref="L25:L26"/>
    <mergeCell ref="L28:L29"/>
    <mergeCell ref="L63:L64"/>
    <mergeCell ref="A63:F63"/>
    <mergeCell ref="L40:L41"/>
    <mergeCell ref="A40:F40"/>
    <mergeCell ref="A52:F52"/>
    <mergeCell ref="L52:L53"/>
    <mergeCell ref="L43:L44"/>
    <mergeCell ref="L46:L47"/>
    <mergeCell ref="A67:F67"/>
    <mergeCell ref="L60:L61"/>
    <mergeCell ref="A28:F28"/>
    <mergeCell ref="A46:F46"/>
    <mergeCell ref="A49:F49"/>
    <mergeCell ref="A59:D59"/>
    <mergeCell ref="A55:F55"/>
    <mergeCell ref="A13:F13"/>
    <mergeCell ref="D5:F5"/>
    <mergeCell ref="A5:C5"/>
    <mergeCell ref="O74:Q76"/>
    <mergeCell ref="O40:Q41"/>
    <mergeCell ref="O43:Q44"/>
    <mergeCell ref="O46:Q47"/>
    <mergeCell ref="O49:Q50"/>
    <mergeCell ref="O60:Q61"/>
    <mergeCell ref="L70:L71"/>
    <mergeCell ref="O52:Q53"/>
    <mergeCell ref="A60:F60"/>
    <mergeCell ref="A1:N1"/>
    <mergeCell ref="A12:F12"/>
    <mergeCell ref="L19:L20"/>
    <mergeCell ref="A19:F19"/>
    <mergeCell ref="L13:L14"/>
    <mergeCell ref="L49:L50"/>
    <mergeCell ref="A43:F43"/>
    <mergeCell ref="D2:I3"/>
    <mergeCell ref="A10:F10"/>
    <mergeCell ref="A2:C2"/>
    <mergeCell ref="D4:E4"/>
    <mergeCell ref="A6:C6"/>
    <mergeCell ref="A7:C7"/>
    <mergeCell ref="A8:C8"/>
    <mergeCell ref="D6:I6"/>
    <mergeCell ref="D7:I7"/>
    <mergeCell ref="D8:I8"/>
    <mergeCell ref="A4:C4"/>
    <mergeCell ref="O16:Q17"/>
    <mergeCell ref="O9:Q9"/>
    <mergeCell ref="O10:Q11"/>
    <mergeCell ref="O13:Q14"/>
    <mergeCell ref="A22:F22"/>
    <mergeCell ref="A25:F25"/>
    <mergeCell ref="L22:L23"/>
    <mergeCell ref="O22:Q23"/>
    <mergeCell ref="A16:F16"/>
    <mergeCell ref="L16:L17"/>
    <mergeCell ref="L10:L11"/>
    <mergeCell ref="O19:Q20"/>
    <mergeCell ref="A31:F31"/>
    <mergeCell ref="L31:L32"/>
    <mergeCell ref="O31:Q32"/>
    <mergeCell ref="L37:L38"/>
    <mergeCell ref="O37:Q38"/>
    <mergeCell ref="A34:F35"/>
    <mergeCell ref="A37:F38"/>
    <mergeCell ref="L34:L35"/>
    <mergeCell ref="O34:Q35"/>
    <mergeCell ref="A74:B74"/>
    <mergeCell ref="A76:B76"/>
    <mergeCell ref="D74:E74"/>
    <mergeCell ref="D76:E76"/>
    <mergeCell ref="C73:F73"/>
    <mergeCell ref="O67:Q68"/>
    <mergeCell ref="O70:Q71"/>
    <mergeCell ref="A70:F70"/>
    <mergeCell ref="L67:L68"/>
  </mergeCells>
  <printOptions/>
  <pageMargins left="0.75" right="0.75" top="1" bottom="1" header="0.5" footer="0.5"/>
  <pageSetup horizontalDpi="600" verticalDpi="600" orientation="portrait" paperSize="9" scale="75" r:id="rId1"/>
  <colBreaks count="1" manualBreakCount="1">
    <brk id="13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Trafikkontoret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edwlun0218</dc:creator>
  <cp:keywords/>
  <dc:description/>
  <cp:lastModifiedBy>cectis0915</cp:lastModifiedBy>
  <cp:lastPrinted>2010-06-08T08:56:24Z</cp:lastPrinted>
  <dcterms:created xsi:type="dcterms:W3CDTF">2004-04-16T06:30:03Z</dcterms:created>
  <dcterms:modified xsi:type="dcterms:W3CDTF">2018-09-18T09:04:04Z</dcterms:modified>
  <cp:category/>
  <cp:version/>
  <cp:contentType/>
  <cp:contentStatus/>
</cp:coreProperties>
</file>