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X:\Göteborg\706360 - Ajourhållning av Teknisk handbok -46023-\14_Projektdokument\Uppdatering 2019-04\Leverans 1\"/>
    </mc:Choice>
  </mc:AlternateContent>
  <xr:revisionPtr revIDLastSave="0" documentId="8_{D9416B7A-8CA6-4CA2-88C8-D31EADC59072}" xr6:coauthVersionLast="31" xr6:coauthVersionMax="31" xr10:uidLastSave="{00000000-0000-0000-0000-000000000000}"/>
  <bookViews>
    <workbookView xWindow="0" yWindow="0" windowWidth="23040" windowHeight="8985" activeTab="1" xr2:uid="{00000000-000D-0000-FFFF-FFFF00000000}"/>
  </bookViews>
  <sheets>
    <sheet name="Riskbedömning MB -rutin" sheetId="2" r:id="rId1"/>
    <sheet name="Riskhantering MB" sheetId="1" r:id="rId2"/>
    <sheet name="Exempel" sheetId="3" r:id="rId3"/>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 i="1" l="1"/>
  <c r="K7" i="1"/>
  <c r="K8" i="1"/>
  <c r="K9" i="1"/>
  <c r="K10" i="1"/>
  <c r="K11" i="1"/>
  <c r="K12" i="1"/>
  <c r="K5" i="3"/>
  <c r="K3" i="3"/>
  <c r="G2" i="3"/>
  <c r="G12" i="1" l="1"/>
  <c r="G11" i="1"/>
  <c r="G10" i="1"/>
  <c r="G9" i="1"/>
  <c r="G8" i="1"/>
  <c r="G7" i="1"/>
  <c r="G26" i="3" l="1"/>
  <c r="G25" i="3"/>
  <c r="G24" i="3"/>
  <c r="G23" i="3"/>
  <c r="G22" i="3"/>
  <c r="G21" i="3"/>
  <c r="G20" i="3"/>
  <c r="G19" i="3"/>
  <c r="G18" i="3"/>
  <c r="G17" i="3"/>
  <c r="G16" i="3"/>
  <c r="G15" i="3"/>
  <c r="G14" i="3"/>
  <c r="G13" i="3"/>
  <c r="G12" i="3"/>
  <c r="G11" i="3"/>
  <c r="G10" i="3"/>
  <c r="G9" i="3"/>
  <c r="G8" i="3"/>
  <c r="G7" i="3"/>
  <c r="G6" i="3"/>
  <c r="G5" i="3"/>
  <c r="G4" i="3"/>
  <c r="G3" i="3"/>
</calcChain>
</file>

<file path=xl/sharedStrings.xml><?xml version="1.0" encoding="utf-8"?>
<sst xmlns="http://schemas.openxmlformats.org/spreadsheetml/2006/main" count="156" uniqueCount="114">
  <si>
    <t>Risk nr.</t>
  </si>
  <si>
    <t>Kategori</t>
  </si>
  <si>
    <t>Orsak</t>
  </si>
  <si>
    <t>Möjliga åtgärder</t>
  </si>
  <si>
    <t>Inga eller obetydliga konsekvenser för miljö. Eventuell påverkan har liten utbredning och är mycket kortvarig. Ingen sanering är nödvändig.</t>
  </si>
  <si>
    <t>Höga naturvärden påverkas negativt och återhämtar sig på längre sikt. Enkel sanering och stor utbredning alternativt svår sanering och liten utbredning.</t>
  </si>
  <si>
    <t>Höga naturvärden förstörs eller skadas för lång tid framåt. Stor utbredning och svår sanering.</t>
  </si>
  <si>
    <t>Kemikalier</t>
  </si>
  <si>
    <t xml:space="preserve">Påkörning av uppställda kemikalier med följande läckage. Svetsgas, diesel etc. </t>
  </si>
  <si>
    <t>Exponering för farliga ämnen som hanteras/lagras</t>
  </si>
  <si>
    <t>Farliga ämnen hanteras eller lagras vårdslöst eller felaktigt. Få farliga ämnen hanteras i arbetet. Främst svetsgas och drivmedel.</t>
  </si>
  <si>
    <t>Kunskap ska finnas om de ämnen som hanteras och deras farlighet. Nödvändigt skyddsmateriel ska finnas på arbetsplatsen. Nya farliga ämnen som ska användas ska godkännas innan de tas i bruk. Krav på mindre miljöfarliga kemikalier.</t>
  </si>
  <si>
    <t>Trasiga behållare, oaktsam hantering. Kväveläckage vid sprängning till vattendrag.</t>
  </si>
  <si>
    <t>Lämplig och säker uppställningsplats för kemikalier. Krav på mindre miljöfarliga kemikalier.</t>
  </si>
  <si>
    <t>Vid ett kraftigt regn klarar anläggning ej av att hantera allt länshållningsvatten som då kan brädda ut i vattendrag.</t>
  </si>
  <si>
    <t>Överväg "översvämningsskyddade" materialupplag för farliga ämnen och uppställningsplatser för arbetsfordon. Säkerställ höjder i sponter osv. Identifiera pumpbehov och möjlighet till att snabbt inkalla pumpar. Krav på mindre miljöfarliga kemikalier.</t>
  </si>
  <si>
    <t>Översvämning till följd av höga vattennivåer i vattendrag eller skyfall. Lakvatten från förorenade massor och/eller farliga ämnen som förvaras på området sprids.</t>
  </si>
  <si>
    <t>Slitage på arbetsfordon.</t>
  </si>
  <si>
    <t>Rutiner och kunskap kring sanering och tillgång till saneringsutrustning inkl. länsar. Krav på nedbrytbar/miljöanpassad hydraulolja.</t>
  </si>
  <si>
    <t>Föroreningar sprids till vattendrag vid okontrollerad avrinning från uppgrävda blöta förorenade massor.</t>
  </si>
  <si>
    <t>Vid markarbeten och vid eventuell lagring av massor på mellanlager/omlastningsplats finns risk för spridning av förorenade finpartiklar genom damning, främst vid torr och blåsig väderlek.</t>
  </si>
  <si>
    <t xml:space="preserve">Damm från sprängning, schakt, rivning och konstruktionsarbeten </t>
  </si>
  <si>
    <t>Sannolikhet</t>
  </si>
  <si>
    <t>Konsekvens</t>
  </si>
  <si>
    <t xml:space="preserve">måttlig </t>
  </si>
  <si>
    <t xml:space="preserve">liten </t>
  </si>
  <si>
    <t xml:space="preserve">stor risk </t>
  </si>
  <si>
    <t>måttlig påverkan på hälsa och/eller miljö</t>
  </si>
  <si>
    <t>obetydlig påverkan på hälsa och/eller miljö</t>
  </si>
  <si>
    <t>stor påverkan på hälsa och/eller miljö</t>
  </si>
  <si>
    <t>Lakvatten från förorenade massor rinner av lastbilsflak, förorenat material fastnar i däck och sprids utanför arbetsområdet.</t>
  </si>
  <si>
    <t>Spolplattor för hantering av förorenade massor kan behövas. Kontrollprogram.</t>
  </si>
  <si>
    <t xml:space="preserve">Inga massor lagras utan körs bort direkt. Om mellanlagring är nödvändig används täckt container. </t>
  </si>
  <si>
    <t xml:space="preserve">Dammbindande medel, vattenbegjutning vid torr väderlek. Täck lastbilsflak som transporterar massor till/från området. </t>
  </si>
  <si>
    <t>Tydligt markerade uppställningsområden (APD-plan och AF-del) och beroende på de förvarade ämnenas farlighet överväg påkörningsskydd.  Ev. stängsel för uppställda arbetsfordon/ överväg bevakning. Tillgång till saneringsutrustning. Låga fordonshastigheter inom arbetsområden.Genomgång av de ämnen som hanteras och genomgång av deras farlighet. Kunskap om sanering och tillgång till saneringsutrustning. Krav på mindre miljöfarliga kemikalier.</t>
  </si>
  <si>
    <t>Läckande behållare, bristande underhåll / kontroll</t>
  </si>
  <si>
    <t>Eventuellt måste omhändertagande av visst dagvatten genomföras. Tankar invallas och förvaras inlåst. Entreprenören genomför mijöronder och endast godkända fordon används på arbetsplatsen.</t>
  </si>
  <si>
    <t xml:space="preserve">
</t>
  </si>
  <si>
    <t xml:space="preserve">Anlagd brand, kopparstölder, slarv mm. </t>
  </si>
  <si>
    <t>Det skall vara inhägnat område så långt möjligt. BCB.414</t>
  </si>
  <si>
    <t>De har missats i tidigare inventeringar t.ex. för att vägar och anläggningar täcker området. Arbetsområdet är ändrat.</t>
  </si>
  <si>
    <t xml:space="preserve">Inventeringar, undersökningar genomförs i erfoderlig omfattning.
</t>
  </si>
  <si>
    <t>Extra sedimentationsanläggning tillgänglig med kort varsel. Tydliga krav avseende sedimentationsanläggning i kontraktshandlingar och kontrollprogram upprättas vid behov.</t>
  </si>
  <si>
    <t xml:space="preserve">Arbetet kan endast utföras nattetid </t>
  </si>
  <si>
    <t>Okunskap eller slarv. Vissa arbetsmoment blir inte kända förrän sent i processen.</t>
  </si>
  <si>
    <t>Mark</t>
  </si>
  <si>
    <t>Vatten</t>
  </si>
  <si>
    <t>Natur</t>
  </si>
  <si>
    <t xml:space="preserve">Träd skadas </t>
  </si>
  <si>
    <t>Skyddsvärt område påverkas</t>
  </si>
  <si>
    <t>Sanno-likhet</t>
  </si>
  <si>
    <t>Konse-kvens</t>
  </si>
  <si>
    <t>Störning</t>
  </si>
  <si>
    <t xml:space="preserve">Förorenade massor. Okända förekomster sprids vid schaktning. </t>
  </si>
  <si>
    <t>Marken klarar inte last. Det har inte gjorts en anmälan om mellanlagring.</t>
  </si>
  <si>
    <t xml:space="preserve">Identifierad risk </t>
  </si>
  <si>
    <t xml:space="preserve">Anmälan eller tillståndsansökan har inte gjorts eller görs för sent. </t>
  </si>
  <si>
    <t>Bullerstörning vid nattarbete kan medföra störning för allmänhet</t>
  </si>
  <si>
    <t>Tydliga riktlinjer för ljudnivåer och information till boende och verksamheter i området om när höga ljudnivåer tillåts. Minimera transportarbetet till och från arbetsplatsen. Undvika tomkörning. Återanvända massor där det är möjligt. Kontrollprogram.</t>
  </si>
  <si>
    <t>Från arbetsmaskiner, pålning, rivningsarbeten och konstruktionsarbeten, transporter.</t>
  </si>
  <si>
    <t xml:space="preserve">Damm sprids till omgivningen och påverkar luftkvaliteten och därmed människors hälsa. Skador på egendom. </t>
  </si>
  <si>
    <t>Förorenade massor. Upplagda blöta förorenade massor sprids till omgivningen</t>
  </si>
  <si>
    <t>Förorenade massor. Dammspridning från förorenade massor leder till oönskad spridning av föroreningar.</t>
  </si>
  <si>
    <t xml:space="preserve">Upplag av massor orsakar sättningar/skred. </t>
  </si>
  <si>
    <t xml:space="preserve">Tjärasfalt riskerar att spridas vid schaktning eller hamna på oönskat ställe vid borttransport. </t>
  </si>
  <si>
    <t xml:space="preserve">Otillräckligt skydd. </t>
  </si>
  <si>
    <t xml:space="preserve">Stenskott sprids vid sprängning med olycksrisker som följd. </t>
  </si>
  <si>
    <t>Buller och vibrationer kan medföra störning för allmänhet, hörselskador hos förbipasserande</t>
  </si>
  <si>
    <t>Sprängning. Farliga ämnen läcker ut i vattendrag och leder till fiskdöd etc. eller övergödning.</t>
  </si>
  <si>
    <t>Spridning av förorenat bottensediment vid schaktning under vatten i förorenade bottensediment skadar miljön genom grumling eller toxisk påverkan.</t>
  </si>
  <si>
    <t>Sänkt grundvattennivå kan leda till miljöskador och sättningar</t>
  </si>
  <si>
    <t xml:space="preserve">Grumling kan leda till att arter som flodpärlmussla slås ut och att smoltvandring hindras. </t>
  </si>
  <si>
    <t>Sedimentations-/reningsanläggning underdimensionerad, "orenat" länshållningsvatten läcker ut vilket leder till skador i vattendrag</t>
  </si>
  <si>
    <t>Läckage av farliga ämnen vid översvämning leder till miljöskador i vattendrag.</t>
  </si>
  <si>
    <t xml:space="preserve">Läckage av drivmedel eller oljespill från arbetsmaskiner eller tankar når vattendrag eller föroreningar i betydande kvantiteter kommer i kontakt med dagvattnet och leder till skador på miljön. </t>
  </si>
  <si>
    <t>Läckage av farliga ämnen når recipient, dagvattenanl. vid brand/sabotage inom området och leder till skada på miljö- och hälsa.</t>
  </si>
  <si>
    <t>Läckage av farliga ämnen vid påkörning av uppställningsplats eller fordon leder till att föroreningar riskerar att skada mark och vatten.</t>
  </si>
  <si>
    <t>Läckage av kemikalier når vattendrag leder till skada på miljö- och hälsa.</t>
  </si>
  <si>
    <t>Slangbrott med utsläpp av hydraulolja  leder till skada på miljö- och hälsa.</t>
  </si>
  <si>
    <t>Miljökrav har inarbetats i FU</t>
  </si>
  <si>
    <t xml:space="preserve">Utförda åtgärder </t>
  </si>
  <si>
    <t>Tk Uppföljning</t>
  </si>
  <si>
    <t>Lagkrav</t>
  </si>
  <si>
    <t>Olycka/ skada</t>
  </si>
  <si>
    <t>obetydlig risk</t>
  </si>
  <si>
    <t>risk ska hanteras</t>
  </si>
  <si>
    <t>Riskpoäng</t>
  </si>
  <si>
    <t>Åtgärder ska inarbetas i FU och hanteras av entreprenör</t>
  </si>
  <si>
    <t>Åtgärder ska inarbetas i FU och hanteras av entreprenör. Kontinuerlig uppföljning krävs</t>
  </si>
  <si>
    <t>Information till boende - använd dammbindningsmedel.</t>
  </si>
  <si>
    <t>Risken att händelsen inträffar är obefintlig, liten.</t>
  </si>
  <si>
    <t>Risken att händelsen inträffar är måttlig.</t>
  </si>
  <si>
    <t xml:space="preserve">Risken att händelsen inträffar är stor. </t>
  </si>
  <si>
    <t xml:space="preserve">Om rutin för underrättelse till tillsynsmyndighet används är sannolikheten mycket liten att detta går fel. </t>
  </si>
  <si>
    <t xml:space="preserve">Rutinerna för att hantera tjärasfalt korrekt är väl kända av byggleare/entreprenörer. </t>
  </si>
  <si>
    <t xml:space="preserve">Åtgärden kräver schakt i vatten.  Arbetet kräver tillstånd. Vid undersökning noteras föroreningar. </t>
  </si>
  <si>
    <t xml:space="preserve">Uppföljning under planeringsfasen. Tydlig fördelning mellan entreprenör och beställare. Viktigt att alla krav identifieras tidigt i processen. </t>
  </si>
  <si>
    <t>Information till boende och verksamheter i området i god tid innan arbetet påbörjas. Använd bullerdämpande maskiner</t>
  </si>
  <si>
    <t xml:space="preserve">Förorenade massor/massor. Spill från arbets-  /transportfordon kan leda till att föroreningar når vattendrag. </t>
  </si>
  <si>
    <t xml:space="preserve">Se till att arbetet kan utföras utan risk för omgivningen. </t>
  </si>
  <si>
    <t xml:space="preserve">Kontrollprogram upprättas. Miljöskopa används. Schaktning skall ske inom spont/kassun där så är möjligt. </t>
  </si>
  <si>
    <t>Störning t.ex buller</t>
  </si>
  <si>
    <t>Projekt:</t>
  </si>
  <si>
    <t>Upprättad av:</t>
  </si>
  <si>
    <t>Projektledare:</t>
  </si>
  <si>
    <r>
      <t xml:space="preserve">Riskanalys miljö och hälsa ska göras med utgångspunkt i de arbetsmoment som genomförs i projektet samt de arbetsområden som arbete utförs i. Även påverkan på människor och miljö i närliggande områden ska identifieras. </t>
    </r>
    <r>
      <rPr>
        <sz val="9"/>
        <color rgb="FFFF0000"/>
        <rFont val="Arial"/>
        <family val="2"/>
      </rPr>
      <t xml:space="preserve">Tänk på att det är omgivningspåverkan enligt miljöbalken. </t>
    </r>
    <r>
      <rPr>
        <sz val="9"/>
        <color theme="1"/>
        <rFont val="Arial"/>
        <family val="2"/>
      </rPr>
      <t xml:space="preserve">Underlag för att identifiera risker kan vara projektriskdokument,historisk inventering av markanvändningen, skyddsvärda naturområden, närhet till vatten, diskussioner med teknikansvariga samt erfarenheter från liknande byggprojekt - se bilagt exempel i fliken "exempel". Lägg in de risker som är aktuella i aktuellt projekt.                                                                                                                 Sannolikheten att risken inträffar värderas genom att ange siffran 1 - 3 beroende på om det är liten sannolikhet (1), måttlig sannolikhet (2) eller stor sannolikhet (3) att händelsen inträffar. Konsekvensen av att risken inträffar värderas genom att ange siffran 1 - 3 beroende på om konsekvensen är obetydlig (1), måttlig (2) eller stor (3). En sammanvägd riskbedömning görs genom att multiplicera sannolikheten med konsekvensen. 
</t>
    </r>
    <r>
      <rPr>
        <b/>
        <sz val="9"/>
        <color rgb="FFFF0000"/>
        <rFont val="Arial"/>
        <family val="2"/>
      </rPr>
      <t xml:space="preserve">Endast risker som bedöms vara obetydliga (summa 1-2) anses vara acceptabla. Mot övriga risker måste åtgärder vidtas. Risker med en sammanvägd riskpoäng mellan 6 -9 ska kontinuerligt följas upp och utvärderas i projektets egenkontrollarbete. Risklistan ska kontinuerligt uppdateras under projektets gång. </t>
    </r>
  </si>
  <si>
    <t>Sannolikhet om man vidtar föreslagna åtgärder</t>
  </si>
  <si>
    <t>Miljöenheten 2019-04-15</t>
  </si>
  <si>
    <t xml:space="preserve">Riskpoäng att föra in i miljöplanen </t>
  </si>
  <si>
    <t>Riskpoäng efter föreslagna åtgärder</t>
  </si>
  <si>
    <t>Sannolikhet efter föreslagna åtgärder</t>
  </si>
  <si>
    <t>Riskpoäng att föra in i miljöplanen</t>
  </si>
  <si>
    <t>Riskpoäng om man vidtar åtgärder</t>
  </si>
  <si>
    <t xml:space="preserve">Konsekvens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</si>
</sst>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8"/>
      <color theme="1"/>
      <name val="Arial"/>
      <family val="2"/>
    </font>
    <font>
      <sz val="8"/>
      <color theme="1"/>
      <name val="Arial"/>
      <family val="2"/>
    </font>
    <font>
      <sz val="9"/>
      <color theme="1"/>
      <name val="Arial"/>
      <family val="2"/>
    </font>
    <font>
      <b/>
      <sz val="9"/>
      <color rgb="FFFF0000"/>
      <name val="Arial"/>
      <family val="2"/>
    </font>
    <font>
      <sz val="11"/>
      <color theme="1"/>
      <name val="Arial"/>
      <family val="2"/>
    </font>
    <font>
      <b/>
      <i/>
      <sz val="11"/>
      <color theme="1"/>
      <name val="Arial"/>
      <family val="2"/>
    </font>
    <font>
      <b/>
      <sz val="12"/>
      <color theme="1"/>
      <name val="Calibri"/>
      <family val="2"/>
      <scheme val="minor"/>
    </font>
    <font>
      <b/>
      <sz val="9"/>
      <color theme="1"/>
      <name val="Arial"/>
      <family val="2"/>
    </font>
    <font>
      <sz val="8"/>
      <name val="Arial"/>
      <family val="2"/>
    </font>
    <font>
      <sz val="10"/>
      <name val="Arial"/>
      <family val="2"/>
    </font>
    <font>
      <b/>
      <sz val="10"/>
      <color theme="1"/>
      <name val="Arial"/>
      <family val="2"/>
    </font>
    <font>
      <sz val="10"/>
      <color theme="1"/>
      <name val="Arial"/>
      <family val="2"/>
    </font>
    <font>
      <sz val="10"/>
      <color theme="1"/>
      <name val="Calibri"/>
      <family val="2"/>
      <scheme val="minor"/>
    </font>
    <font>
      <sz val="9"/>
      <name val="Arial"/>
      <family val="2"/>
    </font>
    <font>
      <sz val="12"/>
      <color theme="1"/>
      <name val="Arial"/>
      <family val="2"/>
    </font>
    <font>
      <b/>
      <sz val="10"/>
      <name val="Arial"/>
      <family val="2"/>
    </font>
    <font>
      <sz val="11"/>
      <color indexed="8"/>
      <name val="Calibri"/>
      <family val="2"/>
    </font>
    <font>
      <sz val="11"/>
      <name val="Arial"/>
      <family val="2"/>
    </font>
    <font>
      <sz val="9"/>
      <color rgb="FFFF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49"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left" vertical="top" wrapText="1"/>
    </xf>
    <xf numFmtId="0" fontId="5" fillId="0" borderId="0" xfId="0" applyFont="1"/>
    <xf numFmtId="0" fontId="0" fillId="0" borderId="0" xfId="0" applyAlignment="1">
      <alignment vertical="top"/>
    </xf>
    <xf numFmtId="0" fontId="0" fillId="0" borderId="0" xfId="0" applyAlignment="1">
      <alignment vertical="top" wrapText="1"/>
    </xf>
    <xf numFmtId="0" fontId="8" fillId="0" borderId="0" xfId="0" applyFont="1" applyFill="1" applyBorder="1"/>
    <xf numFmtId="0" fontId="3" fillId="0" borderId="0" xfId="0" applyFont="1" applyFill="1" applyBorder="1"/>
    <xf numFmtId="0" fontId="0" fillId="0" borderId="0" xfId="0" applyAlignment="1">
      <alignment wrapText="1"/>
    </xf>
    <xf numFmtId="0" fontId="8" fillId="0" borderId="0" xfId="0" applyFont="1" applyFill="1" applyBorder="1" applyAlignment="1">
      <alignment horizontal="left" vertical="center"/>
    </xf>
    <xf numFmtId="0" fontId="2" fillId="6" borderId="1" xfId="0" applyFont="1" applyFill="1" applyBorder="1" applyAlignment="1">
      <alignment horizontal="center" vertical="top"/>
    </xf>
    <xf numFmtId="0" fontId="0" fillId="0" borderId="1" xfId="0" applyBorder="1"/>
    <xf numFmtId="0" fontId="0" fillId="0" borderId="1" xfId="0" applyBorder="1" applyAlignment="1">
      <alignment wrapText="1"/>
    </xf>
    <xf numFmtId="0" fontId="0" fillId="0" borderId="1" xfId="0" applyBorder="1" applyAlignment="1">
      <alignment vertical="top"/>
    </xf>
    <xf numFmtId="0" fontId="0" fillId="7" borderId="1" xfId="0" applyFill="1" applyBorder="1" applyAlignment="1">
      <alignment vertical="top"/>
    </xf>
    <xf numFmtId="0" fontId="0" fillId="8" borderId="1" xfId="0" applyFill="1" applyBorder="1" applyAlignment="1">
      <alignment vertical="top"/>
    </xf>
    <xf numFmtId="0" fontId="0" fillId="9" borderId="1" xfId="0" applyFill="1" applyBorder="1" applyAlignment="1">
      <alignment vertical="top"/>
    </xf>
    <xf numFmtId="0" fontId="0" fillId="10" borderId="1" xfId="0" applyFill="1" applyBorder="1" applyAlignment="1">
      <alignment vertical="top"/>
    </xf>
    <xf numFmtId="0" fontId="7" fillId="0" borderId="1" xfId="0" applyFont="1" applyBorder="1"/>
    <xf numFmtId="0" fontId="0" fillId="3" borderId="1" xfId="0" applyFill="1" applyBorder="1" applyAlignment="1">
      <alignment horizontal="center" vertical="center"/>
    </xf>
    <xf numFmtId="0" fontId="0" fillId="0" borderId="1" xfId="0" applyBorder="1" applyAlignment="1">
      <alignment vertical="top"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6" fillId="0" borderId="1" xfId="0" applyFont="1" applyBorder="1"/>
    <xf numFmtId="0" fontId="5" fillId="0" borderId="1" xfId="0" applyFont="1" applyBorder="1"/>
    <xf numFmtId="0" fontId="3" fillId="0" borderId="0" xfId="0" applyNumberFormat="1" applyFont="1" applyAlignment="1">
      <alignment vertical="top" wrapText="1"/>
    </xf>
    <xf numFmtId="0" fontId="10" fillId="0" borderId="0" xfId="0" applyFont="1" applyBorder="1" applyAlignment="1">
      <alignment vertical="top" wrapText="1"/>
    </xf>
    <xf numFmtId="0" fontId="10" fillId="0" borderId="0" xfId="0" applyFont="1" applyAlignment="1"/>
    <xf numFmtId="0" fontId="0" fillId="0" borderId="1" xfId="0" applyBorder="1" applyAlignment="1">
      <alignment horizontal="center" vertical="top"/>
    </xf>
    <xf numFmtId="0" fontId="0" fillId="0" borderId="0" xfId="0" applyAlignment="1">
      <alignment horizontal="center" vertical="top"/>
    </xf>
    <xf numFmtId="0" fontId="0" fillId="0" borderId="0" xfId="0" applyAlignment="1">
      <alignment horizontal="right"/>
    </xf>
    <xf numFmtId="0" fontId="0" fillId="6" borderId="1" xfId="0" applyFill="1" applyBorder="1" applyAlignment="1">
      <alignment horizontal="center" vertical="top"/>
    </xf>
    <xf numFmtId="0" fontId="9" fillId="6" borderId="1" xfId="0" applyFont="1" applyFill="1" applyBorder="1" applyAlignment="1">
      <alignment horizontal="center" vertical="top" wrapText="1"/>
    </xf>
    <xf numFmtId="49" fontId="1" fillId="6" borderId="1" xfId="0" applyNumberFormat="1" applyFont="1" applyFill="1" applyBorder="1" applyAlignment="1">
      <alignment horizontal="center" vertical="top" wrapText="1"/>
    </xf>
    <xf numFmtId="0" fontId="0" fillId="11" borderId="1" xfId="0" applyFill="1" applyBorder="1" applyAlignment="1">
      <alignment vertical="top"/>
    </xf>
    <xf numFmtId="49" fontId="11" fillId="2" borderId="1" xfId="0" applyNumberFormat="1" applyFont="1" applyFill="1" applyBorder="1" applyAlignment="1">
      <alignment vertical="top" wrapText="1"/>
    </xf>
    <xf numFmtId="49" fontId="11" fillId="2" borderId="1" xfId="0" applyNumberFormat="1" applyFont="1" applyFill="1" applyBorder="1" applyAlignment="1">
      <alignment horizontal="left" vertical="top" wrapText="1"/>
    </xf>
    <xf numFmtId="49" fontId="11" fillId="2" borderId="1" xfId="0" applyNumberFormat="1" applyFont="1" applyFill="1" applyBorder="1" applyAlignment="1">
      <alignment horizontal="center" vertical="top" wrapText="1"/>
    </xf>
    <xf numFmtId="49" fontId="12" fillId="0" borderId="1" xfId="0" applyNumberFormat="1" applyFont="1" applyFill="1" applyBorder="1" applyAlignment="1">
      <alignment horizontal="left" vertical="top" wrapText="1"/>
    </xf>
    <xf numFmtId="0" fontId="13" fillId="0" borderId="1" xfId="0" applyFont="1" applyBorder="1" applyAlignment="1">
      <alignment vertical="top"/>
    </xf>
    <xf numFmtId="49" fontId="11" fillId="6"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10" fillId="0" borderId="1" xfId="0" applyFont="1" applyFill="1" applyBorder="1" applyAlignment="1">
      <alignment vertical="top" wrapText="1"/>
    </xf>
    <xf numFmtId="0" fontId="0" fillId="0" borderId="1" xfId="0" applyBorder="1" applyAlignment="1">
      <alignment vertical="top" wrapText="1"/>
    </xf>
    <xf numFmtId="49" fontId="2" fillId="6" borderId="1" xfId="0" applyNumberFormat="1" applyFont="1" applyFill="1" applyBorder="1" applyAlignment="1">
      <alignment horizontal="left" vertical="top" wrapText="1"/>
    </xf>
    <xf numFmtId="49" fontId="3" fillId="6"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1" fontId="3"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1" fontId="14" fillId="0" borderId="1" xfId="0" applyNumberFormat="1" applyFont="1" applyFill="1" applyBorder="1" applyAlignment="1">
      <alignment horizontal="left" vertical="top" wrapText="1"/>
    </xf>
    <xf numFmtId="0" fontId="3" fillId="0" borderId="1" xfId="0" applyFont="1" applyBorder="1" applyAlignment="1">
      <alignment vertical="top"/>
    </xf>
    <xf numFmtId="0" fontId="0" fillId="0" borderId="0" xfId="0" applyAlignment="1">
      <alignment horizontal="left" vertical="top"/>
    </xf>
    <xf numFmtId="0" fontId="0" fillId="10" borderId="1" xfId="0" applyFill="1" applyBorder="1" applyAlignment="1">
      <alignment vertical="top" wrapText="1"/>
    </xf>
    <xf numFmtId="0" fontId="0" fillId="3" borderId="1" xfId="0" applyFill="1" applyBorder="1"/>
    <xf numFmtId="0" fontId="3" fillId="0" borderId="1" xfId="0" applyFont="1" applyFill="1" applyBorder="1"/>
    <xf numFmtId="0" fontId="0" fillId="4" borderId="1" xfId="0" applyFill="1" applyBorder="1"/>
    <xf numFmtId="0" fontId="0" fillId="5" borderId="1" xfId="0" applyFill="1" applyBorder="1" applyAlignment="1">
      <alignment vertical="top"/>
    </xf>
    <xf numFmtId="1" fontId="15" fillId="0" borderId="1" xfId="0" applyNumberFormat="1" applyFont="1" applyFill="1" applyBorder="1" applyAlignment="1">
      <alignment horizontal="right" wrapText="1"/>
    </xf>
    <xf numFmtId="0" fontId="0" fillId="0" borderId="1" xfId="0" applyBorder="1" applyAlignment="1">
      <alignment vertical="top" wrapText="1"/>
    </xf>
    <xf numFmtId="0" fontId="0" fillId="9" borderId="1" xfId="0" applyFill="1" applyBorder="1" applyAlignment="1">
      <alignment vertical="top" wrapText="1"/>
    </xf>
    <xf numFmtId="0" fontId="10" fillId="0" borderId="0" xfId="0" applyFont="1"/>
    <xf numFmtId="0" fontId="16" fillId="0" borderId="0" xfId="0" applyFont="1"/>
    <xf numFmtId="0" fontId="13" fillId="0" borderId="0" xfId="0" applyFont="1"/>
    <xf numFmtId="0" fontId="17" fillId="0" borderId="0" xfId="0" applyFont="1"/>
    <xf numFmtId="0" fontId="18" fillId="0" borderId="0" xfId="0" applyFont="1"/>
    <xf numFmtId="0" fontId="3" fillId="0" borderId="0" xfId="0" applyFont="1" applyBorder="1" applyAlignment="1">
      <alignment vertical="top"/>
    </xf>
    <xf numFmtId="0" fontId="13" fillId="0" borderId="0" xfId="0" applyFont="1" applyAlignment="1">
      <alignment vertical="top"/>
    </xf>
    <xf numFmtId="0" fontId="3" fillId="0" borderId="1" xfId="0" applyNumberFormat="1" applyFont="1" applyBorder="1" applyAlignment="1">
      <alignment vertical="top" wrapText="1"/>
    </xf>
    <xf numFmtId="0" fontId="0" fillId="0" borderId="1" xfId="0" applyBorder="1" applyAlignment="1">
      <alignment vertical="top" wrapText="1"/>
    </xf>
  </cellXfs>
  <cellStyles count="1">
    <cellStyle name="Normal" xfId="0" builtinId="0"/>
  </cellStyles>
  <dxfs count="24">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47625</xdr:rowOff>
    </xdr:from>
    <xdr:to>
      <xdr:col>4</xdr:col>
      <xdr:colOff>28575</xdr:colOff>
      <xdr:row>3</xdr:row>
      <xdr:rowOff>10081</xdr:rowOff>
    </xdr:to>
    <xdr:pic>
      <xdr:nvPicPr>
        <xdr:cNvPr id="4" name="Picture 2" descr="Logotyp Göteborgs Stad Trafikkontoret">
          <a:extLst>
            <a:ext uri="{FF2B5EF4-FFF2-40B4-BE49-F238E27FC236}">
              <a16:creationId xmlns:a16="http://schemas.microsoft.com/office/drawing/2014/main" id="{15005CF1-0045-4986-89E4-FF6011452D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76625" y="47625"/>
          <a:ext cx="1971675" cy="5053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workbookViewId="0">
      <selection activeCell="H1" sqref="H1"/>
    </sheetView>
  </sheetViews>
  <sheetFormatPr defaultRowHeight="15" x14ac:dyDescent="0.25"/>
  <cols>
    <col min="1" max="1" width="6.140625" customWidth="1"/>
    <col min="2" max="2" width="14.7109375" customWidth="1"/>
    <col min="3" max="3" width="54.140625" customWidth="1"/>
    <col min="4" max="4" width="1.42578125" customWidth="1"/>
  </cols>
  <sheetData>
    <row r="1" spans="1:15" ht="180.6" customHeight="1" x14ac:dyDescent="0.25">
      <c r="A1" s="69" t="s">
        <v>105</v>
      </c>
      <c r="B1" s="70"/>
      <c r="C1" s="70"/>
      <c r="D1" s="70"/>
      <c r="L1" s="69"/>
      <c r="M1" s="70"/>
      <c r="N1" s="70"/>
      <c r="O1" s="70"/>
    </row>
    <row r="2" spans="1:15" ht="26.1" customHeight="1" x14ac:dyDescent="0.25">
      <c r="A2" s="25"/>
      <c r="B2" s="5"/>
      <c r="C2" s="5"/>
      <c r="D2" s="5"/>
    </row>
    <row r="3" spans="1:15" x14ac:dyDescent="0.25">
      <c r="A3" s="23" t="s">
        <v>22</v>
      </c>
      <c r="B3" s="24"/>
      <c r="C3" s="24"/>
      <c r="D3" s="3"/>
    </row>
    <row r="4" spans="1:15" ht="23.1" customHeight="1" x14ac:dyDescent="0.25">
      <c r="A4" s="19">
        <v>1</v>
      </c>
      <c r="B4" s="13" t="s">
        <v>25</v>
      </c>
      <c r="C4" s="43" t="s">
        <v>90</v>
      </c>
      <c r="D4" s="6"/>
    </row>
    <row r="5" spans="1:15" ht="35.1" customHeight="1" x14ac:dyDescent="0.25">
      <c r="A5" s="21">
        <v>2</v>
      </c>
      <c r="B5" s="13" t="s">
        <v>24</v>
      </c>
      <c r="C5" s="43" t="s">
        <v>91</v>
      </c>
      <c r="D5" s="7"/>
    </row>
    <row r="6" spans="1:15" ht="27.95" customHeight="1" x14ac:dyDescent="0.25">
      <c r="A6" s="22">
        <v>3</v>
      </c>
      <c r="B6" s="13" t="s">
        <v>26</v>
      </c>
      <c r="C6" s="43" t="s">
        <v>92</v>
      </c>
      <c r="D6" s="7"/>
    </row>
    <row r="7" spans="1:15" x14ac:dyDescent="0.25">
      <c r="C7" s="8"/>
      <c r="D7" s="7"/>
    </row>
    <row r="8" spans="1:15" ht="15.75" x14ac:dyDescent="0.25">
      <c r="A8" s="18" t="s">
        <v>23</v>
      </c>
      <c r="B8" s="11"/>
      <c r="C8" s="12"/>
      <c r="D8" s="7"/>
    </row>
    <row r="9" spans="1:15" ht="59.45" customHeight="1" x14ac:dyDescent="0.25">
      <c r="A9" s="19">
        <v>1</v>
      </c>
      <c r="B9" s="20" t="s">
        <v>28</v>
      </c>
      <c r="C9" s="60" t="s">
        <v>4</v>
      </c>
      <c r="D9" s="7"/>
    </row>
    <row r="10" spans="1:15" ht="50.45" customHeight="1" x14ac:dyDescent="0.25">
      <c r="A10" s="21">
        <v>2</v>
      </c>
      <c r="B10" s="20" t="s">
        <v>27</v>
      </c>
      <c r="C10" s="60" t="s">
        <v>5</v>
      </c>
      <c r="D10" s="7"/>
    </row>
    <row r="11" spans="1:15" ht="46.5" customHeight="1" x14ac:dyDescent="0.25">
      <c r="A11" s="22">
        <v>3</v>
      </c>
      <c r="B11" s="20" t="s">
        <v>29</v>
      </c>
      <c r="C11" s="60" t="s">
        <v>6</v>
      </c>
      <c r="D11" s="7"/>
    </row>
    <row r="12" spans="1:15" x14ac:dyDescent="0.25">
      <c r="A12" s="9"/>
      <c r="B12" s="7"/>
      <c r="C12" s="7"/>
      <c r="D12" s="7"/>
    </row>
    <row r="13" spans="1:15" ht="15.75" x14ac:dyDescent="0.25">
      <c r="A13" s="18" t="s">
        <v>86</v>
      </c>
    </row>
    <row r="14" spans="1:15" x14ac:dyDescent="0.25">
      <c r="A14" s="55">
        <v>1</v>
      </c>
      <c r="B14" s="56" t="s">
        <v>84</v>
      </c>
      <c r="C14" s="56"/>
    </row>
    <row r="15" spans="1:15" x14ac:dyDescent="0.25">
      <c r="A15" s="55">
        <v>2</v>
      </c>
      <c r="B15" s="56" t="s">
        <v>84</v>
      </c>
      <c r="C15" s="56"/>
    </row>
    <row r="16" spans="1:15" x14ac:dyDescent="0.25">
      <c r="A16" s="57">
        <v>3</v>
      </c>
      <c r="B16" s="11" t="s">
        <v>85</v>
      </c>
      <c r="C16" s="11" t="s">
        <v>87</v>
      </c>
    </row>
    <row r="17" spans="1:3" x14ac:dyDescent="0.25">
      <c r="A17" s="57">
        <v>4</v>
      </c>
      <c r="B17" s="11" t="s">
        <v>85</v>
      </c>
      <c r="C17" s="11" t="s">
        <v>87</v>
      </c>
    </row>
    <row r="18" spans="1:3" ht="30" x14ac:dyDescent="0.25">
      <c r="A18" s="58">
        <v>6</v>
      </c>
      <c r="B18" s="13" t="s">
        <v>85</v>
      </c>
      <c r="C18" s="43" t="s">
        <v>88</v>
      </c>
    </row>
    <row r="19" spans="1:3" ht="30" x14ac:dyDescent="0.25">
      <c r="A19" s="58">
        <v>9</v>
      </c>
      <c r="B19" s="13" t="s">
        <v>85</v>
      </c>
      <c r="C19" s="43" t="s">
        <v>88</v>
      </c>
    </row>
  </sheetData>
  <mergeCells count="2">
    <mergeCell ref="A1:D1"/>
    <mergeCell ref="L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
  <sheetViews>
    <sheetView tabSelected="1" zoomScale="80" zoomScaleNormal="80" workbookViewId="0">
      <selection activeCell="I19" sqref="I19"/>
    </sheetView>
  </sheetViews>
  <sheetFormatPr defaultColWidth="8.7109375" defaultRowHeight="15" x14ac:dyDescent="0.25"/>
  <cols>
    <col min="1" max="1" width="6.5703125" style="29" customWidth="1"/>
    <col min="2" max="2" width="12.42578125" style="4" customWidth="1"/>
    <col min="3" max="3" width="30.5703125" style="4" customWidth="1"/>
    <col min="4" max="4" width="29.42578125" style="4" customWidth="1"/>
    <col min="5" max="5" width="7.140625" style="30" customWidth="1"/>
    <col min="6" max="6" width="7.85546875" style="30" customWidth="1"/>
    <col min="7" max="7" width="20" style="30" customWidth="1"/>
    <col min="8" max="8" width="36.140625" style="4" customWidth="1"/>
    <col min="9" max="9" width="16.28515625" style="4" customWidth="1"/>
    <col min="10" max="10" width="17" style="4" customWidth="1"/>
    <col min="11" max="11" width="23.140625" style="4" customWidth="1"/>
    <col min="12" max="12" width="12.7109375" style="53" customWidth="1"/>
    <col min="13" max="13" width="33.85546875" style="4" customWidth="1"/>
    <col min="14" max="16384" width="8.7109375" style="4"/>
  </cols>
  <sheetData>
    <row r="1" spans="1:15" x14ac:dyDescent="0.25">
      <c r="A1" s="65" t="s">
        <v>102</v>
      </c>
      <c r="B1" s="66"/>
      <c r="C1"/>
      <c r="D1"/>
      <c r="E1" s="63"/>
      <c r="M1" s="68" t="s">
        <v>107</v>
      </c>
    </row>
    <row r="2" spans="1:15" x14ac:dyDescent="0.25">
      <c r="A2" s="65" t="s">
        <v>103</v>
      </c>
      <c r="B2" s="65"/>
      <c r="C2"/>
      <c r="D2"/>
      <c r="E2" s="63"/>
    </row>
    <row r="3" spans="1:15" x14ac:dyDescent="0.25">
      <c r="A3" s="65" t="s">
        <v>104</v>
      </c>
      <c r="B3" s="65"/>
      <c r="C3"/>
      <c r="D3"/>
      <c r="E3" s="63"/>
    </row>
    <row r="4" spans="1:15" x14ac:dyDescent="0.25">
      <c r="A4" s="64"/>
      <c r="B4" s="62"/>
      <c r="C4"/>
      <c r="D4"/>
      <c r="E4" s="63"/>
    </row>
    <row r="5" spans="1:15" ht="47.25" customHeight="1" x14ac:dyDescent="0.25">
      <c r="A5" s="37" t="s">
        <v>0</v>
      </c>
      <c r="B5" s="35" t="s">
        <v>1</v>
      </c>
      <c r="C5" s="36" t="s">
        <v>55</v>
      </c>
      <c r="D5" s="36" t="s">
        <v>2</v>
      </c>
      <c r="E5" s="1" t="s">
        <v>50</v>
      </c>
      <c r="F5" s="1" t="s">
        <v>51</v>
      </c>
      <c r="G5" s="1" t="s">
        <v>111</v>
      </c>
      <c r="H5" s="2" t="s">
        <v>3</v>
      </c>
      <c r="I5" s="1" t="s">
        <v>106</v>
      </c>
      <c r="J5" s="1" t="s">
        <v>113</v>
      </c>
      <c r="K5" s="1" t="s">
        <v>112</v>
      </c>
      <c r="L5" s="2" t="s">
        <v>79</v>
      </c>
      <c r="M5" s="2" t="s">
        <v>80</v>
      </c>
    </row>
    <row r="6" spans="1:15" ht="28.5" customHeight="1" x14ac:dyDescent="0.2">
      <c r="A6" s="33"/>
      <c r="B6" s="14" t="s">
        <v>82</v>
      </c>
      <c r="C6" s="45"/>
      <c r="D6" s="46"/>
      <c r="E6" s="59"/>
      <c r="F6" s="59"/>
      <c r="G6" s="59">
        <v>0</v>
      </c>
      <c r="H6" s="44"/>
      <c r="I6" s="59"/>
      <c r="J6" s="59"/>
      <c r="K6" s="59">
        <f>PRODUCT(I6)*(J6)</f>
        <v>0</v>
      </c>
      <c r="L6" s="47"/>
      <c r="M6" s="40"/>
    </row>
    <row r="7" spans="1:15" ht="41.45" customHeight="1" x14ac:dyDescent="0.2">
      <c r="A7" s="10"/>
      <c r="B7" s="61" t="s">
        <v>101</v>
      </c>
      <c r="C7" s="46"/>
      <c r="D7" s="46"/>
      <c r="E7" s="59"/>
      <c r="F7" s="59"/>
      <c r="G7" s="59">
        <f t="shared" ref="G7:G12" si="0">E7*F7</f>
        <v>0</v>
      </c>
      <c r="H7" s="47"/>
      <c r="I7" s="59"/>
      <c r="J7" s="59"/>
      <c r="K7" s="59">
        <f t="shared" ref="K7:K12" si="1">PRODUCT(I7)*(J7)</f>
        <v>0</v>
      </c>
      <c r="L7" s="47"/>
      <c r="M7" s="39"/>
    </row>
    <row r="8" spans="1:15" s="27" customFormat="1" ht="45" customHeight="1" x14ac:dyDescent="0.2">
      <c r="A8" s="32"/>
      <c r="B8" s="17" t="s">
        <v>45</v>
      </c>
      <c r="C8" s="48"/>
      <c r="D8" s="48"/>
      <c r="E8" s="59"/>
      <c r="F8" s="59"/>
      <c r="G8" s="59">
        <f t="shared" si="0"/>
        <v>0</v>
      </c>
      <c r="H8" s="49"/>
      <c r="I8" s="59"/>
      <c r="J8" s="59"/>
      <c r="K8" s="59">
        <f t="shared" si="1"/>
        <v>0</v>
      </c>
      <c r="L8" s="47"/>
      <c r="M8" s="42"/>
      <c r="N8" s="4"/>
      <c r="O8" s="26"/>
    </row>
    <row r="9" spans="1:15" s="27" customFormat="1" ht="34.5" customHeight="1" x14ac:dyDescent="0.2">
      <c r="A9" s="32"/>
      <c r="B9" s="54" t="s">
        <v>83</v>
      </c>
      <c r="C9" s="48"/>
      <c r="D9" s="48"/>
      <c r="E9" s="59"/>
      <c r="F9" s="59"/>
      <c r="G9" s="59">
        <f t="shared" si="0"/>
        <v>0</v>
      </c>
      <c r="H9" s="49"/>
      <c r="I9" s="59"/>
      <c r="J9" s="59"/>
      <c r="K9" s="59">
        <f t="shared" si="1"/>
        <v>0</v>
      </c>
      <c r="L9" s="47"/>
      <c r="M9" s="42"/>
      <c r="N9" s="4"/>
      <c r="O9" s="26"/>
    </row>
    <row r="10" spans="1:15" s="27" customFormat="1" ht="36.950000000000003" customHeight="1" x14ac:dyDescent="0.2">
      <c r="A10" s="32"/>
      <c r="B10" s="34" t="s">
        <v>46</v>
      </c>
      <c r="C10" s="48"/>
      <c r="D10" s="48"/>
      <c r="E10" s="59"/>
      <c r="F10" s="59"/>
      <c r="G10" s="59">
        <f t="shared" si="0"/>
        <v>0</v>
      </c>
      <c r="H10" s="49"/>
      <c r="I10" s="59"/>
      <c r="J10" s="59"/>
      <c r="K10" s="59">
        <f t="shared" si="1"/>
        <v>0</v>
      </c>
      <c r="L10" s="47"/>
      <c r="M10" s="42"/>
      <c r="N10" s="4"/>
      <c r="O10" s="26"/>
    </row>
    <row r="11" spans="1:15" ht="111.95" customHeight="1" x14ac:dyDescent="0.2">
      <c r="A11" s="28"/>
      <c r="B11" s="15" t="s">
        <v>7</v>
      </c>
      <c r="C11" s="46"/>
      <c r="D11" s="46"/>
      <c r="E11" s="59"/>
      <c r="F11" s="59"/>
      <c r="G11" s="59">
        <f t="shared" si="0"/>
        <v>0</v>
      </c>
      <c r="H11" s="47"/>
      <c r="I11" s="59"/>
      <c r="J11" s="59"/>
      <c r="K11" s="59">
        <f t="shared" si="1"/>
        <v>0</v>
      </c>
      <c r="L11" s="47"/>
      <c r="M11" s="39"/>
    </row>
    <row r="12" spans="1:15" x14ac:dyDescent="0.2">
      <c r="A12" s="28"/>
      <c r="B12" s="14" t="s">
        <v>47</v>
      </c>
      <c r="C12" s="52"/>
      <c r="D12" s="52"/>
      <c r="E12" s="59"/>
      <c r="F12" s="59"/>
      <c r="G12" s="59">
        <f t="shared" si="0"/>
        <v>0</v>
      </c>
      <c r="H12" s="47"/>
      <c r="I12" s="59"/>
      <c r="J12" s="59"/>
      <c r="K12" s="59">
        <f t="shared" si="1"/>
        <v>0</v>
      </c>
      <c r="L12" s="47"/>
      <c r="M12" s="39"/>
    </row>
    <row r="13" spans="1:15" x14ac:dyDescent="0.25">
      <c r="H13" s="67"/>
      <c r="I13" s="67"/>
      <c r="J13" s="67"/>
      <c r="K13" s="67"/>
    </row>
  </sheetData>
  <conditionalFormatting sqref="E6:F6 E7:H12 L6:L12">
    <cfRule type="cellIs" dxfId="23" priority="261" operator="equal">
      <formula>4</formula>
    </cfRule>
    <cfRule type="cellIs" dxfId="22" priority="262" operator="equal">
      <formula>3</formula>
    </cfRule>
    <cfRule type="cellIs" dxfId="21" priority="263" operator="equal">
      <formula>2</formula>
    </cfRule>
    <cfRule type="cellIs" dxfId="20" priority="264" stopIfTrue="1" operator="equal">
      <formula>1</formula>
    </cfRule>
  </conditionalFormatting>
  <conditionalFormatting sqref="F13:F1048576 F5:F6 E6:F6 E7:G12 L6:L12">
    <cfRule type="colorScale" priority="195">
      <colorScale>
        <cfvo type="num" val="1"/>
        <cfvo type="num" val="2"/>
        <cfvo type="num" val="3"/>
        <color rgb="FF00B050"/>
        <color rgb="FFFFFF00"/>
        <color rgb="FFFF0000"/>
      </colorScale>
    </cfRule>
  </conditionalFormatting>
  <conditionalFormatting sqref="E6:F6 E7:G12 L6:L12">
    <cfRule type="colorScale" priority="157">
      <colorScale>
        <cfvo type="num" val="1"/>
        <cfvo type="num" val="2"/>
        <cfvo type="num" val="3"/>
        <color rgb="FF00B050"/>
        <color rgb="FFFFFF00"/>
        <color rgb="FFFF0000"/>
      </colorScale>
    </cfRule>
    <cfRule type="colorScale" priority="158">
      <colorScale>
        <cfvo type="num" val="1"/>
        <cfvo type="num" val="2"/>
        <cfvo type="num" val="3"/>
        <color rgb="FF00B050"/>
        <color rgb="FFFFFF00"/>
        <color rgb="FFFF0000"/>
      </colorScale>
    </cfRule>
  </conditionalFormatting>
  <conditionalFormatting sqref="G6:G12">
    <cfRule type="colorScale" priority="40">
      <colorScale>
        <cfvo type="num" val="1"/>
        <cfvo type="num" val="3"/>
        <cfvo type="num" val="9"/>
        <color rgb="FF00B050"/>
        <color rgb="FFFFFF00"/>
        <color rgb="FFFF0000"/>
      </colorScale>
    </cfRule>
  </conditionalFormatting>
  <conditionalFormatting sqref="L6 G7">
    <cfRule type="colorScale" priority="1364">
      <colorScale>
        <cfvo type="num" val="2"/>
        <cfvo type="num" val="4"/>
        <cfvo type="num" val="6"/>
        <color rgb="FF00B050"/>
        <color rgb="FFFFFF00"/>
        <color rgb="FFFF0000"/>
      </colorScale>
    </cfRule>
    <cfRule type="colorScale" priority="1365">
      <colorScale>
        <cfvo type="num" val="3"/>
        <cfvo type="num" val="6"/>
        <cfvo type="num" val="9"/>
        <color rgb="FF92D050"/>
        <color rgb="FFFFFF00"/>
        <color rgb="FFFF0000"/>
      </colorScale>
    </cfRule>
    <cfRule type="colorScale" priority="1366">
      <colorScale>
        <cfvo type="num" val="&quot;1;2&quot;"/>
        <cfvo type="num" val="&quot;3;6&quot;"/>
        <cfvo type="num" val="9"/>
        <color rgb="FF00B050"/>
        <color rgb="FFFFFF00"/>
        <color rgb="FFFF0000"/>
      </colorScale>
    </cfRule>
    <cfRule type="colorScale" priority="1367">
      <colorScale>
        <cfvo type="min"/>
        <cfvo type="percentile" val="50"/>
        <cfvo type="max"/>
        <color rgb="FFF8696B"/>
        <color rgb="FFFFEB84"/>
        <color rgb="FF63BE7B"/>
      </colorScale>
    </cfRule>
  </conditionalFormatting>
  <conditionalFormatting sqref="G7">
    <cfRule type="colorScale" priority="1372">
      <colorScale>
        <cfvo type="num" val="1"/>
        <cfvo type="num" val="4"/>
        <cfvo type="num" val="9"/>
        <color rgb="FF00B050"/>
        <color rgb="FFFFFF00"/>
        <color rgb="FFFF0000"/>
      </colorScale>
    </cfRule>
    <cfRule type="colorScale" priority="1373">
      <colorScale>
        <cfvo type="num" val="2"/>
        <cfvo type="num" val="4"/>
        <cfvo type="num" val="6"/>
        <color rgb="FFF8696B"/>
        <color rgb="FFFFEB84"/>
        <color rgb="FF63BE7B"/>
      </colorScale>
    </cfRule>
    <cfRule type="colorScale" priority="1374">
      <colorScale>
        <cfvo type="num" val="3"/>
        <cfvo type="num" val="6"/>
        <cfvo type="num" val="9"/>
        <color rgb="FF92D050"/>
        <color rgb="FFFFFF00"/>
        <color rgb="FFFF0000"/>
      </colorScale>
    </cfRule>
    <cfRule type="colorScale" priority="1375">
      <colorScale>
        <cfvo type="num" val="&quot;1;2&quot;"/>
        <cfvo type="num" val="&quot;3;6&quot;"/>
        <cfvo type="num" val="9"/>
        <color rgb="FF00B050"/>
        <color rgb="FFFFFF00"/>
        <color rgb="FFFF0000"/>
      </colorScale>
    </cfRule>
    <cfRule type="colorScale" priority="1376">
      <colorScale>
        <cfvo type="min"/>
        <cfvo type="percentile" val="50"/>
        <cfvo type="max"/>
        <color rgb="FFF8696B"/>
        <color rgb="FFFFEB84"/>
        <color rgb="FF63BE7B"/>
      </colorScale>
    </cfRule>
  </conditionalFormatting>
  <conditionalFormatting sqref="G10:G11 L10:L11 G7 L7">
    <cfRule type="colorScale" priority="1717">
      <colorScale>
        <cfvo type="num" val="3"/>
        <cfvo type="num" val="6"/>
        <cfvo type="num" val="9"/>
        <color rgb="FF92D050"/>
        <color rgb="FFFFFF00"/>
        <color rgb="FFFF0000"/>
      </colorScale>
    </cfRule>
    <cfRule type="colorScale" priority="1718">
      <colorScale>
        <cfvo type="num" val="&quot;1;2&quot;"/>
        <cfvo type="num" val="&quot;3;6&quot;"/>
        <cfvo type="num" val="9"/>
        <color rgb="FF00B050"/>
        <color rgb="FFFFFF00"/>
        <color rgb="FFFF0000"/>
      </colorScale>
    </cfRule>
    <cfRule type="colorScale" priority="1719">
      <colorScale>
        <cfvo type="min"/>
        <cfvo type="percentile" val="50"/>
        <cfvo type="max"/>
        <color rgb="FFF8696B"/>
        <color rgb="FFFFEB84"/>
        <color rgb="FF63BE7B"/>
      </colorScale>
    </cfRule>
  </conditionalFormatting>
  <conditionalFormatting sqref="G10:G11 L10:L11 G7 L7">
    <cfRule type="colorScale" priority="1735">
      <colorScale>
        <cfvo type="num" val="2"/>
        <cfvo type="num" val="4"/>
        <cfvo type="num" val="6"/>
        <color rgb="FF00B050"/>
        <color rgb="FFFFFF00"/>
        <color rgb="FFFF0000"/>
      </colorScale>
    </cfRule>
    <cfRule type="colorScale" priority="1736">
      <colorScale>
        <cfvo type="num" val="3"/>
        <cfvo type="num" val="6"/>
        <cfvo type="num" val="9"/>
        <color rgb="FF92D050"/>
        <color rgb="FFFFFF00"/>
        <color rgb="FFFF0000"/>
      </colorScale>
    </cfRule>
    <cfRule type="colorScale" priority="1737">
      <colorScale>
        <cfvo type="num" val="&quot;1;2&quot;"/>
        <cfvo type="num" val="&quot;3;6&quot;"/>
        <cfvo type="num" val="9"/>
        <color rgb="FF00B050"/>
        <color rgb="FFFFFF00"/>
        <color rgb="FFFF0000"/>
      </colorScale>
    </cfRule>
    <cfRule type="colorScale" priority="1738">
      <colorScale>
        <cfvo type="min"/>
        <cfvo type="percentile" val="50"/>
        <cfvo type="max"/>
        <color rgb="FFF8696B"/>
        <color rgb="FFFFEB84"/>
        <color rgb="FF63BE7B"/>
      </colorScale>
    </cfRule>
  </conditionalFormatting>
  <conditionalFormatting sqref="G7:G12 L7:L12">
    <cfRule type="colorScale" priority="1831">
      <colorScale>
        <cfvo type="num" val="2"/>
        <cfvo type="num" val="4"/>
        <cfvo type="num" val="6"/>
        <color rgb="FF00B050"/>
        <color rgb="FFFFFF00"/>
        <color rgb="FFFF0000"/>
      </colorScale>
    </cfRule>
    <cfRule type="colorScale" priority="1832">
      <colorScale>
        <cfvo type="num" val="3"/>
        <cfvo type="num" val="6"/>
        <cfvo type="num" val="9"/>
        <color rgb="FF92D050"/>
        <color rgb="FFFFFF00"/>
        <color rgb="FFFF0000"/>
      </colorScale>
    </cfRule>
    <cfRule type="colorScale" priority="1833">
      <colorScale>
        <cfvo type="num" val="&quot;1;2&quot;"/>
        <cfvo type="num" val="&quot;3;6&quot;"/>
        <cfvo type="num" val="9"/>
        <color rgb="FF00B050"/>
        <color rgb="FFFFFF00"/>
        <color rgb="FFFF0000"/>
      </colorScale>
    </cfRule>
    <cfRule type="colorScale" priority="1834">
      <colorScale>
        <cfvo type="min"/>
        <cfvo type="percentile" val="50"/>
        <cfvo type="max"/>
        <color rgb="FFF8696B"/>
        <color rgb="FFFFEB84"/>
        <color rgb="FF63BE7B"/>
      </colorScale>
    </cfRule>
  </conditionalFormatting>
  <conditionalFormatting sqref="K7:K12">
    <cfRule type="cellIs" dxfId="19" priority="12" operator="equal">
      <formula>4</formula>
    </cfRule>
    <cfRule type="cellIs" dxfId="18" priority="13" operator="equal">
      <formula>3</formula>
    </cfRule>
    <cfRule type="cellIs" dxfId="17" priority="14" operator="equal">
      <formula>2</formula>
    </cfRule>
    <cfRule type="cellIs" dxfId="16" priority="15" stopIfTrue="1" operator="equal">
      <formula>1</formula>
    </cfRule>
  </conditionalFormatting>
  <conditionalFormatting sqref="K7:K12">
    <cfRule type="colorScale" priority="11">
      <colorScale>
        <cfvo type="num" val="1"/>
        <cfvo type="num" val="2"/>
        <cfvo type="num" val="3"/>
        <color rgb="FF00B050"/>
        <color rgb="FFFFFF00"/>
        <color rgb="FFFF0000"/>
      </colorScale>
    </cfRule>
  </conditionalFormatting>
  <conditionalFormatting sqref="K7:K12">
    <cfRule type="colorScale" priority="9">
      <colorScale>
        <cfvo type="num" val="1"/>
        <cfvo type="num" val="2"/>
        <cfvo type="num" val="3"/>
        <color rgb="FF00B050"/>
        <color rgb="FFFFFF00"/>
        <color rgb="FFFF0000"/>
      </colorScale>
    </cfRule>
    <cfRule type="colorScale" priority="10">
      <colorScale>
        <cfvo type="num" val="1"/>
        <cfvo type="num" val="2"/>
        <cfvo type="num" val="3"/>
        <color rgb="FF00B050"/>
        <color rgb="FFFFFF00"/>
        <color rgb="FFFF0000"/>
      </colorScale>
    </cfRule>
  </conditionalFormatting>
  <conditionalFormatting sqref="K6:K12">
    <cfRule type="colorScale" priority="8">
      <colorScale>
        <cfvo type="num" val="1"/>
        <cfvo type="num" val="3"/>
        <cfvo type="num" val="9"/>
        <color rgb="FF00B050"/>
        <color rgb="FFFFFF00"/>
        <color rgb="FFFF0000"/>
      </colorScale>
    </cfRule>
  </conditionalFormatting>
  <conditionalFormatting sqref="K7">
    <cfRule type="colorScale" priority="16">
      <colorScale>
        <cfvo type="num" val="2"/>
        <cfvo type="num" val="4"/>
        <cfvo type="num" val="6"/>
        <color rgb="FF00B050"/>
        <color rgb="FFFFFF00"/>
        <color rgb="FFFF0000"/>
      </colorScale>
    </cfRule>
    <cfRule type="colorScale" priority="17">
      <colorScale>
        <cfvo type="num" val="3"/>
        <cfvo type="num" val="6"/>
        <cfvo type="num" val="9"/>
        <color rgb="FF92D050"/>
        <color rgb="FFFFFF00"/>
        <color rgb="FFFF0000"/>
      </colorScale>
    </cfRule>
    <cfRule type="colorScale" priority="18">
      <colorScale>
        <cfvo type="num" val="&quot;1;2&quot;"/>
        <cfvo type="num" val="&quot;3;6&quot;"/>
        <cfvo type="num" val="9"/>
        <color rgb="FF00B050"/>
        <color rgb="FFFFFF00"/>
        <color rgb="FFFF0000"/>
      </colorScale>
    </cfRule>
    <cfRule type="colorScale" priority="19">
      <colorScale>
        <cfvo type="min"/>
        <cfvo type="percentile" val="50"/>
        <cfvo type="max"/>
        <color rgb="FFF8696B"/>
        <color rgb="FFFFEB84"/>
        <color rgb="FF63BE7B"/>
      </colorScale>
    </cfRule>
  </conditionalFormatting>
  <conditionalFormatting sqref="K7">
    <cfRule type="colorScale" priority="20">
      <colorScale>
        <cfvo type="num" val="1"/>
        <cfvo type="num" val="4"/>
        <cfvo type="num" val="9"/>
        <color rgb="FF00B050"/>
        <color rgb="FFFFFF00"/>
        <color rgb="FFFF0000"/>
      </colorScale>
    </cfRule>
    <cfRule type="colorScale" priority="21">
      <colorScale>
        <cfvo type="num" val="2"/>
        <cfvo type="num" val="4"/>
        <cfvo type="num" val="6"/>
        <color rgb="FFF8696B"/>
        <color rgb="FFFFEB84"/>
        <color rgb="FF63BE7B"/>
      </colorScale>
    </cfRule>
    <cfRule type="colorScale" priority="22">
      <colorScale>
        <cfvo type="num" val="3"/>
        <cfvo type="num" val="6"/>
        <cfvo type="num" val="9"/>
        <color rgb="FF92D050"/>
        <color rgb="FFFFFF00"/>
        <color rgb="FFFF0000"/>
      </colorScale>
    </cfRule>
    <cfRule type="colorScale" priority="23">
      <colorScale>
        <cfvo type="num" val="&quot;1;2&quot;"/>
        <cfvo type="num" val="&quot;3;6&quot;"/>
        <cfvo type="num" val="9"/>
        <color rgb="FF00B050"/>
        <color rgb="FFFFFF00"/>
        <color rgb="FFFF0000"/>
      </colorScale>
    </cfRule>
    <cfRule type="colorScale" priority="24">
      <colorScale>
        <cfvo type="min"/>
        <cfvo type="percentile" val="50"/>
        <cfvo type="max"/>
        <color rgb="FFF8696B"/>
        <color rgb="FFFFEB84"/>
        <color rgb="FF63BE7B"/>
      </colorScale>
    </cfRule>
  </conditionalFormatting>
  <conditionalFormatting sqref="K10:K11 K7">
    <cfRule type="colorScale" priority="25">
      <colorScale>
        <cfvo type="num" val="3"/>
        <cfvo type="num" val="6"/>
        <cfvo type="num" val="9"/>
        <color rgb="FF92D050"/>
        <color rgb="FFFFFF00"/>
        <color rgb="FFFF0000"/>
      </colorScale>
    </cfRule>
    <cfRule type="colorScale" priority="26">
      <colorScale>
        <cfvo type="num" val="&quot;1;2&quot;"/>
        <cfvo type="num" val="&quot;3;6&quot;"/>
        <cfvo type="num" val="9"/>
        <color rgb="FF00B050"/>
        <color rgb="FFFFFF00"/>
        <color rgb="FFFF0000"/>
      </colorScale>
    </cfRule>
    <cfRule type="colorScale" priority="27">
      <colorScale>
        <cfvo type="min"/>
        <cfvo type="percentile" val="50"/>
        <cfvo type="max"/>
        <color rgb="FFF8696B"/>
        <color rgb="FFFFEB84"/>
        <color rgb="FF63BE7B"/>
      </colorScale>
    </cfRule>
  </conditionalFormatting>
  <conditionalFormatting sqref="K10:K11 K7">
    <cfRule type="colorScale" priority="28">
      <colorScale>
        <cfvo type="num" val="2"/>
        <cfvo type="num" val="4"/>
        <cfvo type="num" val="6"/>
        <color rgb="FF00B050"/>
        <color rgb="FFFFFF00"/>
        <color rgb="FFFF0000"/>
      </colorScale>
    </cfRule>
    <cfRule type="colorScale" priority="29">
      <colorScale>
        <cfvo type="num" val="3"/>
        <cfvo type="num" val="6"/>
        <cfvo type="num" val="9"/>
        <color rgb="FF92D050"/>
        <color rgb="FFFFFF00"/>
        <color rgb="FFFF0000"/>
      </colorScale>
    </cfRule>
    <cfRule type="colorScale" priority="30">
      <colorScale>
        <cfvo type="num" val="&quot;1;2&quot;"/>
        <cfvo type="num" val="&quot;3;6&quot;"/>
        <cfvo type="num" val="9"/>
        <color rgb="FF00B050"/>
        <color rgb="FFFFFF00"/>
        <color rgb="FFFF0000"/>
      </colorScale>
    </cfRule>
    <cfRule type="colorScale" priority="31">
      <colorScale>
        <cfvo type="min"/>
        <cfvo type="percentile" val="50"/>
        <cfvo type="max"/>
        <color rgb="FFF8696B"/>
        <color rgb="FFFFEB84"/>
        <color rgb="FF63BE7B"/>
      </colorScale>
    </cfRule>
  </conditionalFormatting>
  <conditionalFormatting sqref="K7:K12">
    <cfRule type="colorScale" priority="32">
      <colorScale>
        <cfvo type="num" val="2"/>
        <cfvo type="num" val="4"/>
        <cfvo type="num" val="6"/>
        <color rgb="FF00B050"/>
        <color rgb="FFFFFF00"/>
        <color rgb="FFFF0000"/>
      </colorScale>
    </cfRule>
    <cfRule type="colorScale" priority="33">
      <colorScale>
        <cfvo type="num" val="3"/>
        <cfvo type="num" val="6"/>
        <cfvo type="num" val="9"/>
        <color rgb="FF92D050"/>
        <color rgb="FFFFFF00"/>
        <color rgb="FFFF0000"/>
      </colorScale>
    </cfRule>
    <cfRule type="colorScale" priority="34">
      <colorScale>
        <cfvo type="num" val="&quot;1;2&quot;"/>
        <cfvo type="num" val="&quot;3;6&quot;"/>
        <cfvo type="num" val="9"/>
        <color rgb="FF00B050"/>
        <color rgb="FFFFFF00"/>
        <color rgb="FFFF0000"/>
      </colorScale>
    </cfRule>
    <cfRule type="colorScale" priority="35">
      <colorScale>
        <cfvo type="min"/>
        <cfvo type="percentile" val="50"/>
        <cfvo type="max"/>
        <color rgb="FFF8696B"/>
        <color rgb="FFFFEB84"/>
        <color rgb="FF63BE7B"/>
      </colorScale>
    </cfRule>
  </conditionalFormatting>
  <conditionalFormatting sqref="I6:J12">
    <cfRule type="cellIs" dxfId="15" priority="4" operator="equal">
      <formula>4</formula>
    </cfRule>
    <cfRule type="cellIs" dxfId="14" priority="5" operator="equal">
      <formula>3</formula>
    </cfRule>
    <cfRule type="cellIs" dxfId="13" priority="6" operator="equal">
      <formula>2</formula>
    </cfRule>
    <cfRule type="cellIs" dxfId="12" priority="7" stopIfTrue="1" operator="equal">
      <formula>1</formula>
    </cfRule>
  </conditionalFormatting>
  <conditionalFormatting sqref="J5:J6 I6 I7:J12">
    <cfRule type="colorScale" priority="3">
      <colorScale>
        <cfvo type="num" val="1"/>
        <cfvo type="num" val="2"/>
        <cfvo type="num" val="3"/>
        <color rgb="FF00B050"/>
        <color rgb="FFFFFF00"/>
        <color rgb="FFFF0000"/>
      </colorScale>
    </cfRule>
  </conditionalFormatting>
  <conditionalFormatting sqref="I6:J12">
    <cfRule type="colorScale" priority="1">
      <colorScale>
        <cfvo type="num" val="1"/>
        <cfvo type="num" val="2"/>
        <cfvo type="num" val="3"/>
        <color rgb="FF00B050"/>
        <color rgb="FFFFFF00"/>
        <color rgb="FFFF0000"/>
      </colorScale>
    </cfRule>
    <cfRule type="colorScale" priority="2">
      <colorScale>
        <cfvo type="num" val="1"/>
        <cfvo type="num" val="2"/>
        <cfvo type="num" val="3"/>
        <color rgb="FF00B050"/>
        <color rgb="FFFFFF00"/>
        <color rgb="FFFF0000"/>
      </colorScale>
    </cfRule>
  </conditionalFormatting>
  <pageMargins left="0.7" right="0.7" top="0.75" bottom="0.75" header="0.3" footer="0.3"/>
  <pageSetup paperSize="8" orientation="landscape" verticalDpi="0"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zoomScale="80" zoomScaleNormal="80" workbookViewId="0">
      <selection activeCell="K5" sqref="K5"/>
    </sheetView>
  </sheetViews>
  <sheetFormatPr defaultColWidth="8.7109375" defaultRowHeight="15" x14ac:dyDescent="0.25"/>
  <cols>
    <col min="1" max="1" width="6.5703125" style="29" customWidth="1"/>
    <col min="2" max="2" width="9.5703125" style="4" customWidth="1"/>
    <col min="3" max="3" width="30.5703125" style="4" customWidth="1"/>
    <col min="4" max="4" width="37.140625" style="4" customWidth="1"/>
    <col min="5" max="5" width="11.85546875" style="30" customWidth="1"/>
    <col min="6" max="6" width="12.85546875" style="30" customWidth="1"/>
    <col min="7" max="7" width="31.28515625" style="30" customWidth="1"/>
    <col min="8" max="11" width="36.140625" style="4" customWidth="1"/>
    <col min="12" max="12" width="12.7109375" style="53" customWidth="1"/>
    <col min="13" max="13" width="33.85546875" style="4" customWidth="1"/>
    <col min="14" max="14" width="18.140625" style="4" customWidth="1"/>
    <col min="15" max="16384" width="8.7109375" style="4"/>
  </cols>
  <sheetData>
    <row r="1" spans="1:16" ht="25.5" x14ac:dyDescent="0.25">
      <c r="A1" s="37" t="s">
        <v>0</v>
      </c>
      <c r="B1" s="35" t="s">
        <v>1</v>
      </c>
      <c r="C1" s="36" t="s">
        <v>55</v>
      </c>
      <c r="D1" s="36" t="s">
        <v>2</v>
      </c>
      <c r="E1" s="1" t="s">
        <v>50</v>
      </c>
      <c r="F1" s="1" t="s">
        <v>51</v>
      </c>
      <c r="G1" s="1" t="s">
        <v>108</v>
      </c>
      <c r="H1" s="2" t="s">
        <v>3</v>
      </c>
      <c r="I1" s="1" t="s">
        <v>110</v>
      </c>
      <c r="J1" s="1" t="s">
        <v>23</v>
      </c>
      <c r="K1" s="1" t="s">
        <v>109</v>
      </c>
      <c r="L1" s="2" t="s">
        <v>79</v>
      </c>
      <c r="M1" s="2" t="s">
        <v>80</v>
      </c>
      <c r="N1" s="2" t="s">
        <v>81</v>
      </c>
    </row>
    <row r="2" spans="1:16" ht="62.25" customHeight="1" x14ac:dyDescent="0.2">
      <c r="A2" s="33"/>
      <c r="B2" s="14" t="s">
        <v>82</v>
      </c>
      <c r="C2" s="45" t="s">
        <v>56</v>
      </c>
      <c r="D2" s="46" t="s">
        <v>44</v>
      </c>
      <c r="E2" s="59">
        <v>1</v>
      </c>
      <c r="F2" s="59">
        <v>3</v>
      </c>
      <c r="G2" s="59">
        <f>PRODUCT(E2,F2)</f>
        <v>3</v>
      </c>
      <c r="H2" s="44" t="s">
        <v>96</v>
      </c>
      <c r="I2" s="59"/>
      <c r="J2" s="59"/>
      <c r="K2" s="59"/>
      <c r="L2" s="47"/>
      <c r="M2" s="40"/>
      <c r="N2" s="13"/>
    </row>
    <row r="3" spans="1:16" ht="63.6" customHeight="1" x14ac:dyDescent="0.2">
      <c r="A3" s="10"/>
      <c r="B3" s="16" t="s">
        <v>52</v>
      </c>
      <c r="C3" s="46" t="s">
        <v>67</v>
      </c>
      <c r="D3" s="46" t="s">
        <v>59</v>
      </c>
      <c r="E3" s="59">
        <v>3</v>
      </c>
      <c r="F3" s="59">
        <v>2</v>
      </c>
      <c r="G3" s="59">
        <f t="shared" ref="G3:G26" si="0">PRODUCT(E3,F3)</f>
        <v>6</v>
      </c>
      <c r="H3" s="47" t="s">
        <v>58</v>
      </c>
      <c r="I3" s="59">
        <v>2</v>
      </c>
      <c r="J3" s="59">
        <v>2</v>
      </c>
      <c r="K3" s="59">
        <f>PRODUCT(I3)*(J3)</f>
        <v>4</v>
      </c>
      <c r="L3" s="47"/>
      <c r="M3" s="41"/>
      <c r="N3" s="13"/>
    </row>
    <row r="4" spans="1:16" ht="36" x14ac:dyDescent="0.2">
      <c r="A4" s="10"/>
      <c r="B4" s="16" t="s">
        <v>52</v>
      </c>
      <c r="C4" s="46" t="s">
        <v>57</v>
      </c>
      <c r="D4" s="46" t="s">
        <v>43</v>
      </c>
      <c r="E4" s="59">
        <v>2</v>
      </c>
      <c r="F4" s="59">
        <v>3</v>
      </c>
      <c r="G4" s="59">
        <f t="shared" si="0"/>
        <v>6</v>
      </c>
      <c r="H4" s="47" t="s">
        <v>97</v>
      </c>
      <c r="I4" s="59"/>
      <c r="J4" s="59"/>
      <c r="K4" s="59"/>
      <c r="L4" s="47"/>
      <c r="M4" s="41"/>
      <c r="N4" s="13"/>
    </row>
    <row r="5" spans="1:16" ht="41.45" customHeight="1" x14ac:dyDescent="0.2">
      <c r="A5" s="10"/>
      <c r="B5" s="16" t="s">
        <v>52</v>
      </c>
      <c r="C5" s="46" t="s">
        <v>60</v>
      </c>
      <c r="D5" s="46" t="s">
        <v>21</v>
      </c>
      <c r="E5" s="59">
        <v>2</v>
      </c>
      <c r="F5" s="59">
        <v>2</v>
      </c>
      <c r="G5" s="59">
        <f t="shared" si="0"/>
        <v>4</v>
      </c>
      <c r="H5" s="47" t="s">
        <v>89</v>
      </c>
      <c r="I5" s="59">
        <v>1</v>
      </c>
      <c r="J5" s="59">
        <v>3</v>
      </c>
      <c r="K5" s="59">
        <f>PRODUCT(I5)*(J5)</f>
        <v>3</v>
      </c>
      <c r="L5" s="47"/>
      <c r="M5" s="39"/>
      <c r="N5" s="13"/>
    </row>
    <row r="6" spans="1:16" ht="36.6" customHeight="1" x14ac:dyDescent="0.2">
      <c r="A6" s="28"/>
      <c r="B6" s="17" t="s">
        <v>45</v>
      </c>
      <c r="C6" s="46" t="s">
        <v>98</v>
      </c>
      <c r="D6" s="46" t="s">
        <v>30</v>
      </c>
      <c r="E6" s="59">
        <v>2</v>
      </c>
      <c r="F6" s="59">
        <v>2</v>
      </c>
      <c r="G6" s="59">
        <f t="shared" si="0"/>
        <v>4</v>
      </c>
      <c r="H6" s="47" t="s">
        <v>33</v>
      </c>
      <c r="I6" s="59"/>
      <c r="J6" s="59"/>
      <c r="K6" s="59"/>
      <c r="L6" s="47"/>
      <c r="M6" s="39"/>
      <c r="N6" s="13"/>
    </row>
    <row r="7" spans="1:16" ht="36" x14ac:dyDescent="0.2">
      <c r="A7" s="28"/>
      <c r="B7" s="17" t="s">
        <v>45</v>
      </c>
      <c r="C7" s="46" t="s">
        <v>61</v>
      </c>
      <c r="D7" s="46" t="s">
        <v>19</v>
      </c>
      <c r="E7" s="59">
        <v>1</v>
      </c>
      <c r="F7" s="59">
        <v>3</v>
      </c>
      <c r="G7" s="59">
        <f t="shared" si="0"/>
        <v>3</v>
      </c>
      <c r="H7" s="47" t="s">
        <v>31</v>
      </c>
      <c r="I7" s="59"/>
      <c r="J7" s="59"/>
      <c r="K7" s="59"/>
      <c r="L7" s="47"/>
      <c r="M7" s="39"/>
      <c r="N7" s="13"/>
    </row>
    <row r="8" spans="1:16" ht="60" x14ac:dyDescent="0.2">
      <c r="A8" s="28"/>
      <c r="B8" s="17" t="s">
        <v>45</v>
      </c>
      <c r="C8" s="46" t="s">
        <v>62</v>
      </c>
      <c r="D8" s="46" t="s">
        <v>20</v>
      </c>
      <c r="E8" s="59">
        <v>1</v>
      </c>
      <c r="F8" s="59">
        <v>3</v>
      </c>
      <c r="G8" s="59">
        <f t="shared" si="0"/>
        <v>3</v>
      </c>
      <c r="H8" s="47" t="s">
        <v>32</v>
      </c>
      <c r="I8" s="59"/>
      <c r="J8" s="59"/>
      <c r="K8" s="59"/>
      <c r="L8" s="47"/>
      <c r="M8" s="39"/>
      <c r="N8" s="13"/>
    </row>
    <row r="9" spans="1:16" s="27" customFormat="1" ht="39" customHeight="1" x14ac:dyDescent="0.2">
      <c r="A9" s="32"/>
      <c r="B9" s="17" t="s">
        <v>45</v>
      </c>
      <c r="C9" s="48" t="s">
        <v>53</v>
      </c>
      <c r="D9" s="48" t="s">
        <v>40</v>
      </c>
      <c r="E9" s="59">
        <v>1</v>
      </c>
      <c r="F9" s="59">
        <v>3</v>
      </c>
      <c r="G9" s="59">
        <f t="shared" si="0"/>
        <v>3</v>
      </c>
      <c r="H9" s="47" t="s">
        <v>93</v>
      </c>
      <c r="I9" s="59"/>
      <c r="J9" s="59"/>
      <c r="K9" s="59"/>
      <c r="L9" s="47"/>
      <c r="M9" s="42" t="s">
        <v>37</v>
      </c>
      <c r="N9" s="13"/>
      <c r="O9" s="4"/>
      <c r="P9" s="26"/>
    </row>
    <row r="10" spans="1:16" s="27" customFormat="1" ht="27.6" customHeight="1" x14ac:dyDescent="0.2">
      <c r="A10" s="32"/>
      <c r="B10" s="17" t="s">
        <v>45</v>
      </c>
      <c r="C10" s="48" t="s">
        <v>63</v>
      </c>
      <c r="D10" s="48" t="s">
        <v>54</v>
      </c>
      <c r="E10" s="59">
        <v>1</v>
      </c>
      <c r="F10" s="59">
        <v>3</v>
      </c>
      <c r="G10" s="59">
        <f t="shared" si="0"/>
        <v>3</v>
      </c>
      <c r="H10" s="49" t="s">
        <v>41</v>
      </c>
      <c r="I10" s="59"/>
      <c r="J10" s="59"/>
      <c r="K10" s="59"/>
      <c r="L10" s="47"/>
      <c r="M10" s="42"/>
      <c r="N10" s="13"/>
      <c r="O10" s="4"/>
      <c r="P10" s="26"/>
    </row>
    <row r="11" spans="1:16" s="27" customFormat="1" ht="45" customHeight="1" x14ac:dyDescent="0.2">
      <c r="A11" s="32"/>
      <c r="B11" s="17" t="s">
        <v>45</v>
      </c>
      <c r="C11" s="48" t="s">
        <v>64</v>
      </c>
      <c r="D11" s="48" t="s">
        <v>40</v>
      </c>
      <c r="E11" s="59">
        <v>1</v>
      </c>
      <c r="F11" s="59">
        <v>3</v>
      </c>
      <c r="G11" s="59">
        <f t="shared" si="0"/>
        <v>3</v>
      </c>
      <c r="H11" s="49" t="s">
        <v>94</v>
      </c>
      <c r="I11" s="59"/>
      <c r="J11" s="59"/>
      <c r="K11" s="59"/>
      <c r="L11" s="47"/>
      <c r="M11" s="42"/>
      <c r="N11" s="13"/>
      <c r="O11" s="4"/>
      <c r="P11" s="26"/>
    </row>
    <row r="12" spans="1:16" s="27" customFormat="1" ht="34.5" customHeight="1" x14ac:dyDescent="0.2">
      <c r="A12" s="32"/>
      <c r="B12" s="54" t="s">
        <v>83</v>
      </c>
      <c r="C12" s="48" t="s">
        <v>66</v>
      </c>
      <c r="D12" s="48" t="s">
        <v>65</v>
      </c>
      <c r="E12" s="59">
        <v>1</v>
      </c>
      <c r="F12" s="59">
        <v>3</v>
      </c>
      <c r="G12" s="59">
        <f t="shared" si="0"/>
        <v>3</v>
      </c>
      <c r="H12" s="49" t="s">
        <v>99</v>
      </c>
      <c r="I12" s="59"/>
      <c r="J12" s="59"/>
      <c r="K12" s="59"/>
      <c r="L12" s="47"/>
      <c r="M12" s="42"/>
      <c r="N12" s="13"/>
      <c r="O12" s="4"/>
      <c r="P12" s="26"/>
    </row>
    <row r="13" spans="1:16" s="27" customFormat="1" ht="36.950000000000003" customHeight="1" x14ac:dyDescent="0.2">
      <c r="A13" s="32"/>
      <c r="B13" s="34" t="s">
        <v>46</v>
      </c>
      <c r="C13" s="48" t="s">
        <v>68</v>
      </c>
      <c r="D13" s="48"/>
      <c r="E13" s="59">
        <v>1</v>
      </c>
      <c r="F13" s="59">
        <v>3</v>
      </c>
      <c r="G13" s="59">
        <f t="shared" si="0"/>
        <v>3</v>
      </c>
      <c r="H13" s="49"/>
      <c r="I13" s="59"/>
      <c r="J13" s="59"/>
      <c r="K13" s="59"/>
      <c r="L13" s="47"/>
      <c r="M13" s="42"/>
      <c r="N13" s="13"/>
      <c r="O13" s="4"/>
      <c r="P13" s="26"/>
    </row>
    <row r="14" spans="1:16" s="27" customFormat="1" ht="51" customHeight="1" x14ac:dyDescent="0.2">
      <c r="A14" s="32"/>
      <c r="B14" s="34" t="s">
        <v>46</v>
      </c>
      <c r="C14" s="48" t="s">
        <v>69</v>
      </c>
      <c r="D14" s="48" t="s">
        <v>95</v>
      </c>
      <c r="E14" s="59">
        <v>3</v>
      </c>
      <c r="F14" s="59">
        <v>3</v>
      </c>
      <c r="G14" s="59">
        <f t="shared" si="0"/>
        <v>9</v>
      </c>
      <c r="H14" s="50" t="s">
        <v>100</v>
      </c>
      <c r="I14" s="59"/>
      <c r="J14" s="59"/>
      <c r="K14" s="59"/>
      <c r="L14" s="47"/>
      <c r="M14" s="42"/>
      <c r="N14" s="13"/>
      <c r="O14" s="4"/>
      <c r="P14" s="26"/>
    </row>
    <row r="15" spans="1:16" s="27" customFormat="1" ht="34.5" customHeight="1" x14ac:dyDescent="0.2">
      <c r="A15" s="32"/>
      <c r="B15" s="34" t="s">
        <v>46</v>
      </c>
      <c r="C15" s="48" t="s">
        <v>70</v>
      </c>
      <c r="D15" s="48"/>
      <c r="E15" s="59">
        <v>1</v>
      </c>
      <c r="F15" s="59">
        <v>3</v>
      </c>
      <c r="G15" s="59">
        <f t="shared" si="0"/>
        <v>3</v>
      </c>
      <c r="H15" s="49"/>
      <c r="I15" s="59"/>
      <c r="J15" s="59"/>
      <c r="K15" s="59"/>
      <c r="L15" s="47"/>
      <c r="M15" s="42"/>
      <c r="N15" s="13"/>
      <c r="O15" s="4"/>
      <c r="P15" s="26"/>
    </row>
    <row r="16" spans="1:16" s="27" customFormat="1" ht="42.6" customHeight="1" x14ac:dyDescent="0.2">
      <c r="A16" s="32"/>
      <c r="B16" s="34" t="s">
        <v>46</v>
      </c>
      <c r="C16" s="48" t="s">
        <v>71</v>
      </c>
      <c r="D16" s="48"/>
      <c r="E16" s="59">
        <v>3</v>
      </c>
      <c r="F16" s="59">
        <v>3</v>
      </c>
      <c r="G16" s="59">
        <f t="shared" si="0"/>
        <v>9</v>
      </c>
      <c r="H16" s="49"/>
      <c r="I16" s="59"/>
      <c r="J16" s="59"/>
      <c r="K16" s="59"/>
      <c r="L16" s="47"/>
      <c r="M16" s="42"/>
      <c r="N16" s="13"/>
      <c r="O16" s="4"/>
      <c r="P16" s="26"/>
    </row>
    <row r="17" spans="1:14" ht="51.95" customHeight="1" x14ac:dyDescent="0.2">
      <c r="A17" s="28"/>
      <c r="B17" s="34" t="s">
        <v>46</v>
      </c>
      <c r="C17" s="46" t="s">
        <v>72</v>
      </c>
      <c r="D17" s="46" t="s">
        <v>14</v>
      </c>
      <c r="E17" s="59">
        <v>3</v>
      </c>
      <c r="F17" s="59">
        <v>2</v>
      </c>
      <c r="G17" s="59">
        <f t="shared" si="0"/>
        <v>6</v>
      </c>
      <c r="H17" s="51" t="s">
        <v>42</v>
      </c>
      <c r="I17" s="59"/>
      <c r="J17" s="59"/>
      <c r="K17" s="59"/>
      <c r="L17" s="47"/>
      <c r="M17" s="39"/>
      <c r="N17" s="13"/>
    </row>
    <row r="18" spans="1:14" ht="63.6" customHeight="1" x14ac:dyDescent="0.2">
      <c r="A18" s="28"/>
      <c r="B18" s="34" t="s">
        <v>46</v>
      </c>
      <c r="C18" s="46" t="s">
        <v>73</v>
      </c>
      <c r="D18" s="46" t="s">
        <v>16</v>
      </c>
      <c r="E18" s="59">
        <v>1</v>
      </c>
      <c r="F18" s="59">
        <v>3</v>
      </c>
      <c r="G18" s="59">
        <f t="shared" si="0"/>
        <v>3</v>
      </c>
      <c r="H18" s="47" t="s">
        <v>15</v>
      </c>
      <c r="I18" s="59"/>
      <c r="J18" s="59"/>
      <c r="K18" s="59"/>
      <c r="L18" s="47"/>
      <c r="M18" s="39"/>
      <c r="N18" s="13"/>
    </row>
    <row r="19" spans="1:14" ht="62.1" customHeight="1" x14ac:dyDescent="0.2">
      <c r="A19" s="28"/>
      <c r="B19" s="34" t="s">
        <v>46</v>
      </c>
      <c r="C19" s="46" t="s">
        <v>74</v>
      </c>
      <c r="D19" s="46" t="s">
        <v>35</v>
      </c>
      <c r="E19" s="59">
        <v>1</v>
      </c>
      <c r="F19" s="59">
        <v>3</v>
      </c>
      <c r="G19" s="59">
        <f t="shared" si="0"/>
        <v>3</v>
      </c>
      <c r="H19" s="47" t="s">
        <v>36</v>
      </c>
      <c r="I19" s="59"/>
      <c r="J19" s="59"/>
      <c r="K19" s="59"/>
      <c r="L19" s="47"/>
      <c r="M19" s="39"/>
      <c r="N19" s="13"/>
    </row>
    <row r="20" spans="1:14" ht="49.5" customHeight="1" x14ac:dyDescent="0.2">
      <c r="A20" s="31"/>
      <c r="B20" s="34" t="s">
        <v>46</v>
      </c>
      <c r="C20" s="48" t="s">
        <v>75</v>
      </c>
      <c r="D20" s="48" t="s">
        <v>38</v>
      </c>
      <c r="E20" s="59">
        <v>1</v>
      </c>
      <c r="F20" s="59">
        <v>3</v>
      </c>
      <c r="G20" s="59">
        <f t="shared" si="0"/>
        <v>3</v>
      </c>
      <c r="H20" s="50" t="s">
        <v>39</v>
      </c>
      <c r="I20" s="59"/>
      <c r="J20" s="59"/>
      <c r="K20" s="59"/>
      <c r="L20" s="47"/>
      <c r="M20" s="42"/>
      <c r="N20" s="13"/>
    </row>
    <row r="21" spans="1:14" ht="111.95" customHeight="1" x14ac:dyDescent="0.2">
      <c r="A21" s="28"/>
      <c r="B21" s="15" t="s">
        <v>7</v>
      </c>
      <c r="C21" s="46" t="s">
        <v>76</v>
      </c>
      <c r="D21" s="46" t="s">
        <v>8</v>
      </c>
      <c r="E21" s="59">
        <v>1</v>
      </c>
      <c r="F21" s="59">
        <v>3</v>
      </c>
      <c r="G21" s="59">
        <f t="shared" si="0"/>
        <v>3</v>
      </c>
      <c r="H21" s="47" t="s">
        <v>34</v>
      </c>
      <c r="I21" s="59"/>
      <c r="J21" s="59"/>
      <c r="K21" s="59"/>
      <c r="L21" s="47"/>
      <c r="M21" s="39"/>
      <c r="N21" s="13"/>
    </row>
    <row r="22" spans="1:14" ht="64.5" customHeight="1" x14ac:dyDescent="0.2">
      <c r="A22" s="28"/>
      <c r="B22" s="15" t="s">
        <v>7</v>
      </c>
      <c r="C22" s="46" t="s">
        <v>9</v>
      </c>
      <c r="D22" s="46" t="s">
        <v>10</v>
      </c>
      <c r="E22" s="59">
        <v>1</v>
      </c>
      <c r="F22" s="59">
        <v>3</v>
      </c>
      <c r="G22" s="59">
        <f t="shared" si="0"/>
        <v>3</v>
      </c>
      <c r="H22" s="46" t="s">
        <v>11</v>
      </c>
      <c r="I22" s="59"/>
      <c r="J22" s="59"/>
      <c r="K22" s="59"/>
      <c r="L22" s="47"/>
      <c r="M22" s="38"/>
      <c r="N22" s="13"/>
    </row>
    <row r="23" spans="1:14" ht="36" x14ac:dyDescent="0.2">
      <c r="A23" s="28"/>
      <c r="B23" s="15" t="s">
        <v>7</v>
      </c>
      <c r="C23" s="46" t="s">
        <v>77</v>
      </c>
      <c r="D23" s="46" t="s">
        <v>12</v>
      </c>
      <c r="E23" s="59">
        <v>1</v>
      </c>
      <c r="F23" s="59">
        <v>3</v>
      </c>
      <c r="G23" s="59">
        <f t="shared" si="0"/>
        <v>3</v>
      </c>
      <c r="H23" s="47" t="s">
        <v>13</v>
      </c>
      <c r="I23" s="59"/>
      <c r="J23" s="59"/>
      <c r="K23" s="59"/>
      <c r="L23" s="47"/>
      <c r="M23" s="39"/>
      <c r="N23" s="13"/>
    </row>
    <row r="24" spans="1:14" ht="48" x14ac:dyDescent="0.2">
      <c r="A24" s="28"/>
      <c r="B24" s="15" t="s">
        <v>7</v>
      </c>
      <c r="C24" s="46" t="s">
        <v>78</v>
      </c>
      <c r="D24" s="46" t="s">
        <v>17</v>
      </c>
      <c r="E24" s="59">
        <v>2</v>
      </c>
      <c r="F24" s="59">
        <v>2</v>
      </c>
      <c r="G24" s="59">
        <f t="shared" si="0"/>
        <v>4</v>
      </c>
      <c r="H24" s="47" t="s">
        <v>18</v>
      </c>
      <c r="I24" s="59"/>
      <c r="J24" s="59"/>
      <c r="K24" s="59"/>
      <c r="L24" s="47"/>
      <c r="M24" s="39"/>
      <c r="N24" s="13"/>
    </row>
    <row r="25" spans="1:14" ht="48" x14ac:dyDescent="0.2">
      <c r="A25" s="28"/>
      <c r="B25" s="14" t="s">
        <v>47</v>
      </c>
      <c r="C25" s="52" t="s">
        <v>48</v>
      </c>
      <c r="D25" s="52"/>
      <c r="E25" s="59">
        <v>2</v>
      </c>
      <c r="F25" s="59">
        <v>2</v>
      </c>
      <c r="G25" s="59">
        <f t="shared" si="0"/>
        <v>4</v>
      </c>
      <c r="H25" s="47" t="s">
        <v>18</v>
      </c>
      <c r="I25" s="59"/>
      <c r="J25" s="59"/>
      <c r="K25" s="59"/>
      <c r="L25" s="47"/>
      <c r="M25" s="39"/>
      <c r="N25" s="13"/>
    </row>
    <row r="26" spans="1:14" x14ac:dyDescent="0.2">
      <c r="A26" s="28"/>
      <c r="B26" s="14" t="s">
        <v>47</v>
      </c>
      <c r="C26" s="52" t="s">
        <v>49</v>
      </c>
      <c r="D26" s="52"/>
      <c r="E26" s="59">
        <v>2</v>
      </c>
      <c r="F26" s="59">
        <v>3</v>
      </c>
      <c r="G26" s="59">
        <f t="shared" si="0"/>
        <v>6</v>
      </c>
      <c r="H26" s="52"/>
      <c r="I26" s="59"/>
      <c r="J26" s="59"/>
      <c r="K26" s="59"/>
      <c r="L26" s="47"/>
      <c r="M26" s="39"/>
      <c r="N26" s="13"/>
    </row>
    <row r="27" spans="1:14" x14ac:dyDescent="0.25">
      <c r="H27" s="52"/>
      <c r="I27" s="67"/>
      <c r="J27" s="67"/>
      <c r="K27" s="67"/>
    </row>
  </sheetData>
  <conditionalFormatting sqref="H4:H13 E2:F26 G3:G26 L2:L26 H15:H25">
    <cfRule type="cellIs" dxfId="11" priority="71" operator="equal">
      <formula>4</formula>
    </cfRule>
    <cfRule type="cellIs" dxfId="10" priority="72" operator="equal">
      <formula>3</formula>
    </cfRule>
    <cfRule type="cellIs" dxfId="9" priority="73" operator="equal">
      <formula>2</formula>
    </cfRule>
    <cfRule type="cellIs" dxfId="8" priority="74" stopIfTrue="1" operator="equal">
      <formula>1</formula>
    </cfRule>
  </conditionalFormatting>
  <conditionalFormatting sqref="F1:F1048576 E2:E26 G3:G26 L2:L26">
    <cfRule type="colorScale" priority="70">
      <colorScale>
        <cfvo type="num" val="1"/>
        <cfvo type="num" val="2"/>
        <cfvo type="num" val="3"/>
        <color rgb="FF00B050"/>
        <color rgb="FFFFFF00"/>
        <color rgb="FFFF0000"/>
      </colorScale>
    </cfRule>
  </conditionalFormatting>
  <conditionalFormatting sqref="E2:F26 G3:G26 L2:L26">
    <cfRule type="colorScale" priority="68">
      <colorScale>
        <cfvo type="num" val="1"/>
        <cfvo type="num" val="2"/>
        <cfvo type="num" val="3"/>
        <color rgb="FF00B050"/>
        <color rgb="FFFFFF00"/>
        <color rgb="FFFF0000"/>
      </colorScale>
    </cfRule>
    <cfRule type="colorScale" priority="69">
      <colorScale>
        <cfvo type="num" val="1"/>
        <cfvo type="num" val="2"/>
        <cfvo type="num" val="3"/>
        <color rgb="FF00B050"/>
        <color rgb="FFFFFF00"/>
        <color rgb="FFFF0000"/>
      </colorScale>
    </cfRule>
  </conditionalFormatting>
  <conditionalFormatting sqref="G3:G26 L3:L26">
    <cfRule type="colorScale" priority="64">
      <colorScale>
        <cfvo type="num" val="2"/>
        <cfvo type="num" val="4"/>
        <cfvo type="num" val="6"/>
        <color rgb="FF00B050"/>
        <color rgb="FFFFFF00"/>
        <color rgb="FFFF0000"/>
      </colorScale>
    </cfRule>
    <cfRule type="colorScale" priority="65">
      <colorScale>
        <cfvo type="num" val="3"/>
        <cfvo type="num" val="6"/>
        <cfvo type="num" val="9"/>
        <color rgb="FF92D050"/>
        <color rgb="FFFFFF00"/>
        <color rgb="FFFF0000"/>
      </colorScale>
    </cfRule>
    <cfRule type="colorScale" priority="66">
      <colorScale>
        <cfvo type="num" val="&quot;1;2&quot;"/>
        <cfvo type="num" val="&quot;3;6&quot;"/>
        <cfvo type="num" val="9"/>
        <color rgb="FF00B050"/>
        <color rgb="FFFFFF00"/>
        <color rgb="FFFF0000"/>
      </colorScale>
    </cfRule>
    <cfRule type="colorScale" priority="67">
      <colorScale>
        <cfvo type="min"/>
        <cfvo type="percentile" val="50"/>
        <cfvo type="max"/>
        <color rgb="FFF8696B"/>
        <color rgb="FFFFEB84"/>
        <color rgb="FF63BE7B"/>
      </colorScale>
    </cfRule>
  </conditionalFormatting>
  <conditionalFormatting sqref="L17:L24 G17:G24 G13 L13 G5 L5">
    <cfRule type="colorScale" priority="61">
      <colorScale>
        <cfvo type="num" val="3"/>
        <cfvo type="num" val="6"/>
        <cfvo type="num" val="9"/>
        <color rgb="FF92D050"/>
        <color rgb="FFFFFF00"/>
        <color rgb="FFFF0000"/>
      </colorScale>
    </cfRule>
    <cfRule type="colorScale" priority="62">
      <colorScale>
        <cfvo type="num" val="&quot;1;2&quot;"/>
        <cfvo type="num" val="&quot;3;6&quot;"/>
        <cfvo type="num" val="9"/>
        <color rgb="FF00B050"/>
        <color rgb="FFFFFF00"/>
        <color rgb="FFFF0000"/>
      </colorScale>
    </cfRule>
    <cfRule type="colorScale" priority="63">
      <colorScale>
        <cfvo type="min"/>
        <cfvo type="percentile" val="50"/>
        <cfvo type="max"/>
        <color rgb="FFF8696B"/>
        <color rgb="FFFFEB84"/>
        <color rgb="FF63BE7B"/>
      </colorScale>
    </cfRule>
  </conditionalFormatting>
  <conditionalFormatting sqref="L17:L24 G17:G24 G13 L13 G5 L5">
    <cfRule type="colorScale" priority="57">
      <colorScale>
        <cfvo type="num" val="2"/>
        <cfvo type="num" val="4"/>
        <cfvo type="num" val="6"/>
        <color rgb="FF00B050"/>
        <color rgb="FFFFFF00"/>
        <color rgb="FFFF0000"/>
      </colorScale>
    </cfRule>
    <cfRule type="colorScale" priority="58">
      <colorScale>
        <cfvo type="num" val="3"/>
        <cfvo type="num" val="6"/>
        <cfvo type="num" val="9"/>
        <color rgb="FF92D050"/>
        <color rgb="FFFFFF00"/>
        <color rgb="FFFF0000"/>
      </colorScale>
    </cfRule>
    <cfRule type="colorScale" priority="59">
      <colorScale>
        <cfvo type="num" val="&quot;1;2&quot;"/>
        <cfvo type="num" val="&quot;3;6&quot;"/>
        <cfvo type="num" val="9"/>
        <color rgb="FF00B050"/>
        <color rgb="FFFFFF00"/>
        <color rgb="FFFF0000"/>
      </colorScale>
    </cfRule>
    <cfRule type="colorScale" priority="60">
      <colorScale>
        <cfvo type="min"/>
        <cfvo type="percentile" val="50"/>
        <cfvo type="max"/>
        <color rgb="FFF8696B"/>
        <color rgb="FFFFEB84"/>
        <color rgb="FF63BE7B"/>
      </colorScale>
    </cfRule>
  </conditionalFormatting>
  <conditionalFormatting sqref="L6:L7 G6:G7">
    <cfRule type="colorScale" priority="54">
      <colorScale>
        <cfvo type="num" val="3"/>
        <cfvo type="num" val="6"/>
        <cfvo type="num" val="9"/>
        <color rgb="FF92D050"/>
        <color rgb="FFFFFF00"/>
        <color rgb="FFFF0000"/>
      </colorScale>
    </cfRule>
    <cfRule type="colorScale" priority="55">
      <colorScale>
        <cfvo type="num" val="&quot;1;2&quot;"/>
        <cfvo type="num" val="&quot;3;6&quot;"/>
        <cfvo type="num" val="9"/>
        <color rgb="FF00B050"/>
        <color rgb="FFFFFF00"/>
        <color rgb="FFFF0000"/>
      </colorScale>
    </cfRule>
    <cfRule type="colorScale" priority="56">
      <colorScale>
        <cfvo type="min"/>
        <cfvo type="percentile" val="50"/>
        <cfvo type="max"/>
        <color rgb="FFF8696B"/>
        <color rgb="FFFFEB84"/>
        <color rgb="FF63BE7B"/>
      </colorScale>
    </cfRule>
  </conditionalFormatting>
  <conditionalFormatting sqref="L6:L7 G6:G7">
    <cfRule type="colorScale" priority="50">
      <colorScale>
        <cfvo type="num" val="2"/>
        <cfvo type="num" val="4"/>
        <cfvo type="num" val="6"/>
        <color rgb="FF00B050"/>
        <color rgb="FFFFFF00"/>
        <color rgb="FFFF0000"/>
      </colorScale>
    </cfRule>
    <cfRule type="colorScale" priority="51">
      <colorScale>
        <cfvo type="num" val="3"/>
        <cfvo type="num" val="6"/>
        <cfvo type="num" val="9"/>
        <color rgb="FF92D050"/>
        <color rgb="FFFFFF00"/>
        <color rgb="FFFF0000"/>
      </colorScale>
    </cfRule>
    <cfRule type="colorScale" priority="52">
      <colorScale>
        <cfvo type="num" val="&quot;1;2&quot;"/>
        <cfvo type="num" val="&quot;3;6&quot;"/>
        <cfvo type="num" val="9"/>
        <color rgb="FF00B050"/>
        <color rgb="FFFFFF00"/>
        <color rgb="FFFF0000"/>
      </colorScale>
    </cfRule>
    <cfRule type="colorScale" priority="53">
      <colorScale>
        <cfvo type="min"/>
        <cfvo type="percentile" val="50"/>
        <cfvo type="max"/>
        <color rgb="FFF8696B"/>
        <color rgb="FFFFEB84"/>
        <color rgb="FF63BE7B"/>
      </colorScale>
    </cfRule>
  </conditionalFormatting>
  <conditionalFormatting sqref="G3:G5 L2">
    <cfRule type="colorScale" priority="46">
      <colorScale>
        <cfvo type="num" val="2"/>
        <cfvo type="num" val="4"/>
        <cfvo type="num" val="6"/>
        <color rgb="FF00B050"/>
        <color rgb="FFFFFF00"/>
        <color rgb="FFFF0000"/>
      </colorScale>
    </cfRule>
    <cfRule type="colorScale" priority="47">
      <colorScale>
        <cfvo type="num" val="3"/>
        <cfvo type="num" val="6"/>
        <cfvo type="num" val="9"/>
        <color rgb="FF92D050"/>
        <color rgb="FFFFFF00"/>
        <color rgb="FFFF0000"/>
      </colorScale>
    </cfRule>
    <cfRule type="colorScale" priority="48">
      <colorScale>
        <cfvo type="num" val="&quot;1;2&quot;"/>
        <cfvo type="num" val="&quot;3;6&quot;"/>
        <cfvo type="num" val="9"/>
        <color rgb="FF00B050"/>
        <color rgb="FFFFFF00"/>
        <color rgb="FFFF0000"/>
      </colorScale>
    </cfRule>
    <cfRule type="colorScale" priority="49">
      <colorScale>
        <cfvo type="min"/>
        <cfvo type="percentile" val="50"/>
        <cfvo type="max"/>
        <color rgb="FFF8696B"/>
        <color rgb="FFFFEB84"/>
        <color rgb="FF63BE7B"/>
      </colorScale>
    </cfRule>
  </conditionalFormatting>
  <conditionalFormatting sqref="G3:G5">
    <cfRule type="colorScale" priority="41">
      <colorScale>
        <cfvo type="num" val="1"/>
        <cfvo type="num" val="4"/>
        <cfvo type="num" val="9"/>
        <color rgb="FF00B050"/>
        <color rgb="FFFFFF00"/>
        <color rgb="FFFF0000"/>
      </colorScale>
    </cfRule>
    <cfRule type="colorScale" priority="42">
      <colorScale>
        <cfvo type="num" val="2"/>
        <cfvo type="num" val="4"/>
        <cfvo type="num" val="6"/>
        <color rgb="FFF8696B"/>
        <color rgb="FFFFEB84"/>
        <color rgb="FF63BE7B"/>
      </colorScale>
    </cfRule>
    <cfRule type="colorScale" priority="43">
      <colorScale>
        <cfvo type="num" val="3"/>
        <cfvo type="num" val="6"/>
        <cfvo type="num" val="9"/>
        <color rgb="FF92D050"/>
        <color rgb="FFFFFF00"/>
        <color rgb="FFFF0000"/>
      </colorScale>
    </cfRule>
    <cfRule type="colorScale" priority="44">
      <colorScale>
        <cfvo type="num" val="&quot;1;2&quot;"/>
        <cfvo type="num" val="&quot;3;6&quot;"/>
        <cfvo type="num" val="9"/>
        <color rgb="FF00B050"/>
        <color rgb="FFFFFF00"/>
        <color rgb="FFFF0000"/>
      </colorScale>
    </cfRule>
    <cfRule type="colorScale" priority="45">
      <colorScale>
        <cfvo type="min"/>
        <cfvo type="percentile" val="50"/>
        <cfvo type="max"/>
        <color rgb="FFF8696B"/>
        <color rgb="FFFFEB84"/>
        <color rgb="FF63BE7B"/>
      </colorScale>
    </cfRule>
  </conditionalFormatting>
  <conditionalFormatting sqref="G2:G26">
    <cfRule type="colorScale" priority="40">
      <colorScale>
        <cfvo type="num" val="1"/>
        <cfvo type="num" val="3"/>
        <cfvo type="num" val="9"/>
        <color rgb="FF00B050"/>
        <color rgb="FFFFFF00"/>
        <color rgb="FFFF0000"/>
      </colorScale>
    </cfRule>
  </conditionalFormatting>
  <conditionalFormatting sqref="H3">
    <cfRule type="cellIs" dxfId="7" priority="36" operator="equal">
      <formula>4</formula>
    </cfRule>
    <cfRule type="cellIs" dxfId="6" priority="37" operator="equal">
      <formula>3</formula>
    </cfRule>
    <cfRule type="cellIs" dxfId="5" priority="38" operator="equal">
      <formula>2</formula>
    </cfRule>
    <cfRule type="cellIs" dxfId="4" priority="39" stopIfTrue="1" operator="equal">
      <formula>1</formula>
    </cfRule>
  </conditionalFormatting>
  <conditionalFormatting sqref="I2:J26 K3:K26">
    <cfRule type="cellIs" dxfId="3" priority="32" operator="equal">
      <formula>4</formula>
    </cfRule>
    <cfRule type="cellIs" dxfId="2" priority="33" operator="equal">
      <formula>3</formula>
    </cfRule>
    <cfRule type="cellIs" dxfId="1" priority="34" operator="equal">
      <formula>2</formula>
    </cfRule>
    <cfRule type="cellIs" dxfId="0" priority="35" stopIfTrue="1" operator="equal">
      <formula>1</formula>
    </cfRule>
  </conditionalFormatting>
  <conditionalFormatting sqref="J1:J26 I2:I26 K3:K26">
    <cfRule type="colorScale" priority="31">
      <colorScale>
        <cfvo type="num" val="1"/>
        <cfvo type="num" val="2"/>
        <cfvo type="num" val="3"/>
        <color rgb="FF00B050"/>
        <color rgb="FFFFFF00"/>
        <color rgb="FFFF0000"/>
      </colorScale>
    </cfRule>
  </conditionalFormatting>
  <conditionalFormatting sqref="I2:J26 K3:K26">
    <cfRule type="colorScale" priority="29">
      <colorScale>
        <cfvo type="num" val="1"/>
        <cfvo type="num" val="2"/>
        <cfvo type="num" val="3"/>
        <color rgb="FF00B050"/>
        <color rgb="FFFFFF00"/>
        <color rgb="FFFF0000"/>
      </colorScale>
    </cfRule>
    <cfRule type="colorScale" priority="30">
      <colorScale>
        <cfvo type="num" val="1"/>
        <cfvo type="num" val="2"/>
        <cfvo type="num" val="3"/>
        <color rgb="FF00B050"/>
        <color rgb="FFFFFF00"/>
        <color rgb="FFFF0000"/>
      </colorScale>
    </cfRule>
  </conditionalFormatting>
  <conditionalFormatting sqref="K3:K26">
    <cfRule type="colorScale" priority="25">
      <colorScale>
        <cfvo type="num" val="2"/>
        <cfvo type="num" val="4"/>
        <cfvo type="num" val="6"/>
        <color rgb="FF00B050"/>
        <color rgb="FFFFFF00"/>
        <color rgb="FFFF0000"/>
      </colorScale>
    </cfRule>
    <cfRule type="colorScale" priority="26">
      <colorScale>
        <cfvo type="num" val="3"/>
        <cfvo type="num" val="6"/>
        <cfvo type="num" val="9"/>
        <color rgb="FF92D050"/>
        <color rgb="FFFFFF00"/>
        <color rgb="FFFF0000"/>
      </colorScale>
    </cfRule>
    <cfRule type="colorScale" priority="27">
      <colorScale>
        <cfvo type="num" val="&quot;1;2&quot;"/>
        <cfvo type="num" val="&quot;3;6&quot;"/>
        <cfvo type="num" val="9"/>
        <color rgb="FF00B050"/>
        <color rgb="FFFFFF00"/>
        <color rgb="FFFF0000"/>
      </colorScale>
    </cfRule>
    <cfRule type="colorScale" priority="28">
      <colorScale>
        <cfvo type="min"/>
        <cfvo type="percentile" val="50"/>
        <cfvo type="max"/>
        <color rgb="FFF8696B"/>
        <color rgb="FFFFEB84"/>
        <color rgb="FF63BE7B"/>
      </colorScale>
    </cfRule>
  </conditionalFormatting>
  <conditionalFormatting sqref="K17:K24 K13 K5">
    <cfRule type="colorScale" priority="22">
      <colorScale>
        <cfvo type="num" val="3"/>
        <cfvo type="num" val="6"/>
        <cfvo type="num" val="9"/>
        <color rgb="FF92D050"/>
        <color rgb="FFFFFF00"/>
        <color rgb="FFFF0000"/>
      </colorScale>
    </cfRule>
    <cfRule type="colorScale" priority="23">
      <colorScale>
        <cfvo type="num" val="&quot;1;2&quot;"/>
        <cfvo type="num" val="&quot;3;6&quot;"/>
        <cfvo type="num" val="9"/>
        <color rgb="FF00B050"/>
        <color rgb="FFFFFF00"/>
        <color rgb="FFFF0000"/>
      </colorScale>
    </cfRule>
    <cfRule type="colorScale" priority="24">
      <colorScale>
        <cfvo type="min"/>
        <cfvo type="percentile" val="50"/>
        <cfvo type="max"/>
        <color rgb="FFF8696B"/>
        <color rgb="FFFFEB84"/>
        <color rgb="FF63BE7B"/>
      </colorScale>
    </cfRule>
  </conditionalFormatting>
  <conditionalFormatting sqref="K17:K24 K13 K5">
    <cfRule type="colorScale" priority="18">
      <colorScale>
        <cfvo type="num" val="2"/>
        <cfvo type="num" val="4"/>
        <cfvo type="num" val="6"/>
        <color rgb="FF00B050"/>
        <color rgb="FFFFFF00"/>
        <color rgb="FFFF0000"/>
      </colorScale>
    </cfRule>
    <cfRule type="colorScale" priority="19">
      <colorScale>
        <cfvo type="num" val="3"/>
        <cfvo type="num" val="6"/>
        <cfvo type="num" val="9"/>
        <color rgb="FF92D050"/>
        <color rgb="FFFFFF00"/>
        <color rgb="FFFF0000"/>
      </colorScale>
    </cfRule>
    <cfRule type="colorScale" priority="20">
      <colorScale>
        <cfvo type="num" val="&quot;1;2&quot;"/>
        <cfvo type="num" val="&quot;3;6&quot;"/>
        <cfvo type="num" val="9"/>
        <color rgb="FF00B050"/>
        <color rgb="FFFFFF00"/>
        <color rgb="FFFF0000"/>
      </colorScale>
    </cfRule>
    <cfRule type="colorScale" priority="21">
      <colorScale>
        <cfvo type="min"/>
        <cfvo type="percentile" val="50"/>
        <cfvo type="max"/>
        <color rgb="FFF8696B"/>
        <color rgb="FFFFEB84"/>
        <color rgb="FF63BE7B"/>
      </colorScale>
    </cfRule>
  </conditionalFormatting>
  <conditionalFormatting sqref="K6:K7">
    <cfRule type="colorScale" priority="15">
      <colorScale>
        <cfvo type="num" val="3"/>
        <cfvo type="num" val="6"/>
        <cfvo type="num" val="9"/>
        <color rgb="FF92D050"/>
        <color rgb="FFFFFF00"/>
        <color rgb="FFFF0000"/>
      </colorScale>
    </cfRule>
    <cfRule type="colorScale" priority="16">
      <colorScale>
        <cfvo type="num" val="&quot;1;2&quot;"/>
        <cfvo type="num" val="&quot;3;6&quot;"/>
        <cfvo type="num" val="9"/>
        <color rgb="FF00B050"/>
        <color rgb="FFFFFF00"/>
        <color rgb="FFFF0000"/>
      </colorScale>
    </cfRule>
    <cfRule type="colorScale" priority="17">
      <colorScale>
        <cfvo type="min"/>
        <cfvo type="percentile" val="50"/>
        <cfvo type="max"/>
        <color rgb="FFF8696B"/>
        <color rgb="FFFFEB84"/>
        <color rgb="FF63BE7B"/>
      </colorScale>
    </cfRule>
  </conditionalFormatting>
  <conditionalFormatting sqref="K6:K7">
    <cfRule type="colorScale" priority="11">
      <colorScale>
        <cfvo type="num" val="2"/>
        <cfvo type="num" val="4"/>
        <cfvo type="num" val="6"/>
        <color rgb="FF00B050"/>
        <color rgb="FFFFFF00"/>
        <color rgb="FFFF0000"/>
      </colorScale>
    </cfRule>
    <cfRule type="colorScale" priority="12">
      <colorScale>
        <cfvo type="num" val="3"/>
        <cfvo type="num" val="6"/>
        <cfvo type="num" val="9"/>
        <color rgb="FF92D050"/>
        <color rgb="FFFFFF00"/>
        <color rgb="FFFF0000"/>
      </colorScale>
    </cfRule>
    <cfRule type="colorScale" priority="13">
      <colorScale>
        <cfvo type="num" val="&quot;1;2&quot;"/>
        <cfvo type="num" val="&quot;3;6&quot;"/>
        <cfvo type="num" val="9"/>
        <color rgb="FF00B050"/>
        <color rgb="FFFFFF00"/>
        <color rgb="FFFF0000"/>
      </colorScale>
    </cfRule>
    <cfRule type="colorScale" priority="14">
      <colorScale>
        <cfvo type="min"/>
        <cfvo type="percentile" val="50"/>
        <cfvo type="max"/>
        <color rgb="FFF8696B"/>
        <color rgb="FFFFEB84"/>
        <color rgb="FF63BE7B"/>
      </colorScale>
    </cfRule>
  </conditionalFormatting>
  <conditionalFormatting sqref="K3:K5">
    <cfRule type="colorScale" priority="7">
      <colorScale>
        <cfvo type="num" val="2"/>
        <cfvo type="num" val="4"/>
        <cfvo type="num" val="6"/>
        <color rgb="FF00B050"/>
        <color rgb="FFFFFF00"/>
        <color rgb="FFFF0000"/>
      </colorScale>
    </cfRule>
    <cfRule type="colorScale" priority="8">
      <colorScale>
        <cfvo type="num" val="3"/>
        <cfvo type="num" val="6"/>
        <cfvo type="num" val="9"/>
        <color rgb="FF92D050"/>
        <color rgb="FFFFFF00"/>
        <color rgb="FFFF0000"/>
      </colorScale>
    </cfRule>
    <cfRule type="colorScale" priority="9">
      <colorScale>
        <cfvo type="num" val="&quot;1;2&quot;"/>
        <cfvo type="num" val="&quot;3;6&quot;"/>
        <cfvo type="num" val="9"/>
        <color rgb="FF00B050"/>
        <color rgb="FFFFFF00"/>
        <color rgb="FFFF0000"/>
      </colorScale>
    </cfRule>
    <cfRule type="colorScale" priority="10">
      <colorScale>
        <cfvo type="min"/>
        <cfvo type="percentile" val="50"/>
        <cfvo type="max"/>
        <color rgb="FFF8696B"/>
        <color rgb="FFFFEB84"/>
        <color rgb="FF63BE7B"/>
      </colorScale>
    </cfRule>
  </conditionalFormatting>
  <conditionalFormatting sqref="K3:K5">
    <cfRule type="colorScale" priority="2">
      <colorScale>
        <cfvo type="num" val="1"/>
        <cfvo type="num" val="4"/>
        <cfvo type="num" val="9"/>
        <color rgb="FF00B050"/>
        <color rgb="FFFFFF00"/>
        <color rgb="FFFF0000"/>
      </colorScale>
    </cfRule>
    <cfRule type="colorScale" priority="3">
      <colorScale>
        <cfvo type="num" val="2"/>
        <cfvo type="num" val="4"/>
        <cfvo type="num" val="6"/>
        <color rgb="FFF8696B"/>
        <color rgb="FFFFEB84"/>
        <color rgb="FF63BE7B"/>
      </colorScale>
    </cfRule>
    <cfRule type="colorScale" priority="4">
      <colorScale>
        <cfvo type="num" val="3"/>
        <cfvo type="num" val="6"/>
        <cfvo type="num" val="9"/>
        <color rgb="FF92D050"/>
        <color rgb="FFFFFF00"/>
        <color rgb="FFFF0000"/>
      </colorScale>
    </cfRule>
    <cfRule type="colorScale" priority="5">
      <colorScale>
        <cfvo type="num" val="&quot;1;2&quot;"/>
        <cfvo type="num" val="&quot;3;6&quot;"/>
        <cfvo type="num" val="9"/>
        <color rgb="FF00B050"/>
        <color rgb="FFFFFF00"/>
        <color rgb="FFFF0000"/>
      </colorScale>
    </cfRule>
    <cfRule type="colorScale" priority="6">
      <colorScale>
        <cfvo type="min"/>
        <cfvo type="percentile" val="50"/>
        <cfvo type="max"/>
        <color rgb="FFF8696B"/>
        <color rgb="FFFFEB84"/>
        <color rgb="FF63BE7B"/>
      </colorScale>
    </cfRule>
  </conditionalFormatting>
  <conditionalFormatting sqref="K2:K26">
    <cfRule type="colorScale" priority="1">
      <colorScale>
        <cfvo type="num" val="1"/>
        <cfvo type="num" val="3"/>
        <cfvo type="num" val="9"/>
        <color rgb="FF00B050"/>
        <color rgb="FFFFFF00"/>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Riskbedömning MB -rutin</vt:lpstr>
      <vt:lpstr>Riskhantering MB</vt:lpstr>
      <vt:lpstr>Exempel</vt:lpstr>
    </vt:vector>
  </TitlesOfParts>
  <Company>Göteborgs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Riskhantering MB - miljö och hälsa</dc:title>
  <dc:creator>camlan0731</dc:creator>
  <cp:lastModifiedBy>Gruwert Cassie Lexiia</cp:lastModifiedBy>
  <cp:lastPrinted>2018-03-07T08:21:34Z</cp:lastPrinted>
  <dcterms:created xsi:type="dcterms:W3CDTF">2015-07-13T08:56:17Z</dcterms:created>
  <dcterms:modified xsi:type="dcterms:W3CDTF">2019-04-08T11:20:36Z</dcterms:modified>
</cp:coreProperties>
</file>